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5" windowWidth="15480" windowHeight="11640" activeTab="0"/>
  </bookViews>
  <sheets>
    <sheet name="Schappenplan" sheetId="1" r:id="rId1"/>
    <sheet name="Assortiment" sheetId="2" r:id="rId2"/>
    <sheet name="Sorteerblad" sheetId="3" r:id="rId3"/>
    <sheet name="Blad1" sheetId="4" r:id="rId4"/>
  </sheets>
  <definedNames>
    <definedName name="_xlfn.IFERROR" hidden="1">#NAME?</definedName>
    <definedName name="_xlnm.Print_Area" localSheetId="0">'Schappenplan'!$A$1:$BO$32</definedName>
  </definedNames>
  <calcPr fullCalcOnLoad="1"/>
</workbook>
</file>

<file path=xl/sharedStrings.xml><?xml version="1.0" encoding="utf-8"?>
<sst xmlns="http://schemas.openxmlformats.org/spreadsheetml/2006/main" count="1272" uniqueCount="881">
  <si>
    <t>1e meter</t>
  </si>
  <si>
    <t>Art. nrs.</t>
  </si>
  <si>
    <t>2e meter</t>
  </si>
  <si>
    <t>3e meter</t>
  </si>
  <si>
    <t>4e meter</t>
  </si>
  <si>
    <t>Positie</t>
  </si>
  <si>
    <t>5e meter</t>
  </si>
  <si>
    <t>xxx</t>
  </si>
  <si>
    <t>001015</t>
  </si>
  <si>
    <t>Buzzy® Basilicum Grove</t>
  </si>
  <si>
    <t>001025</t>
  </si>
  <si>
    <t>Buzzy® Bieslook Fijne</t>
  </si>
  <si>
    <t>001050</t>
  </si>
  <si>
    <t>Buzzy® Citroenmelisse</t>
  </si>
  <si>
    <t>001055</t>
  </si>
  <si>
    <t>Buzzy® Dille</t>
  </si>
  <si>
    <t>001100</t>
  </si>
  <si>
    <t>Buzzy® Kamille</t>
  </si>
  <si>
    <t>001105</t>
  </si>
  <si>
    <t>Buzzy® Kervel Gewone</t>
  </si>
  <si>
    <t>001121</t>
  </si>
  <si>
    <t>Buzzy® Koriander</t>
  </si>
  <si>
    <t>001170</t>
  </si>
  <si>
    <t>Buzzy® Pepermunt</t>
  </si>
  <si>
    <t>001260</t>
  </si>
  <si>
    <t>Buzzy® Gemengde Kruiden</t>
  </si>
  <si>
    <t>004428</t>
  </si>
  <si>
    <t>Buzzy® Lathyrus Odor. Painted Lady</t>
  </si>
  <si>
    <t>004446</t>
  </si>
  <si>
    <t>Buzzy®Linum Brigth Eyes</t>
  </si>
  <si>
    <t>004447</t>
  </si>
  <si>
    <t>Buzzy®Lisianthus Mini rose</t>
  </si>
  <si>
    <t>004473</t>
  </si>
  <si>
    <t>Buzzy®Lupinus Rose laag  Pink Ferry</t>
  </si>
  <si>
    <t>004522</t>
  </si>
  <si>
    <t>Buzzy® Nemophila Spotty  Five spot Bosliefje</t>
  </si>
  <si>
    <t>004542</t>
  </si>
  <si>
    <t>Buzzy® Osteospermum Akila mix Spaanse Margriet</t>
  </si>
  <si>
    <t>004689</t>
  </si>
  <si>
    <t>Buzzy® Salvia nemorosa New Dimension Blue</t>
  </si>
  <si>
    <t>004816</t>
  </si>
  <si>
    <t>Buzzy® Tropaeolum Alaska Salmon of Raspberry of Whirleybird</t>
  </si>
  <si>
    <t>004870</t>
  </si>
  <si>
    <t>Buzzy®Zinnia angust Star Starbright mixed kleinbl</t>
  </si>
  <si>
    <t>004906</t>
  </si>
  <si>
    <t>Buzzy® Mengsel voor Bijen</t>
  </si>
  <si>
    <t>004925</t>
  </si>
  <si>
    <t>Buzzy® Mengsel Eetbare bloemen</t>
  </si>
  <si>
    <t>004342</t>
  </si>
  <si>
    <t>Buzzy® Helianthus annuus uniflorus giganteus</t>
  </si>
  <si>
    <t>004800</t>
  </si>
  <si>
    <t>Buzzy® Tropaeolum majus Enkelbloemig Mengsel</t>
  </si>
  <si>
    <t>004910</t>
  </si>
  <si>
    <t>Buzzy® Wildbloemen Mengsel</t>
  </si>
  <si>
    <t>004878</t>
  </si>
  <si>
    <t>Buzzy® Zomerbloemen gemengd</t>
  </si>
  <si>
    <t>004896</t>
  </si>
  <si>
    <t>Buzzy® Zomerbloemen Blauwe Tinten</t>
  </si>
  <si>
    <t>004810</t>
  </si>
  <si>
    <t>Buzzy® Tropaeolum majus Tom Thumb gemengd</t>
  </si>
  <si>
    <t>004908</t>
  </si>
  <si>
    <t>Buzzy® Mengsel Voor Vlinders</t>
  </si>
  <si>
    <t>004880</t>
  </si>
  <si>
    <t>Buzzy® Snijbloemenmengsel</t>
  </si>
  <si>
    <t>004885</t>
  </si>
  <si>
    <t>Buzzy® Japans Bloemengazon</t>
  </si>
  <si>
    <t>004224</t>
  </si>
  <si>
    <t>Buzzy® Cosmea Sonata Gemengd</t>
  </si>
  <si>
    <t>004290</t>
  </si>
  <si>
    <t>Buzzy® Eschscholtzia Californica Enkelbl. Gemengd</t>
  </si>
  <si>
    <t>004419</t>
  </si>
  <si>
    <t>Buzzy® Lathyrus odoratus Royal Family Gem.</t>
  </si>
  <si>
    <t>004490</t>
  </si>
  <si>
    <t>Buzzy® Mesembryanthemum (Dorotheanthus) Kleurenmengsel</t>
  </si>
  <si>
    <t>004080</t>
  </si>
  <si>
    <t>Buzzy® Calendula officinalis dubbelbl. Ball's Oranje</t>
  </si>
  <si>
    <t>004865</t>
  </si>
  <si>
    <t>Buzzy® Zinnia elegans Californische Reuzen Gemengd</t>
  </si>
  <si>
    <t>004232</t>
  </si>
  <si>
    <t>Buzzy® Cucurbita Sierkalebas Klein- en Groot Gem.</t>
  </si>
  <si>
    <t>004548</t>
  </si>
  <si>
    <t>Buzzy® Papaver Rhoeas</t>
  </si>
  <si>
    <t>004433</t>
  </si>
  <si>
    <t>Buzzy® Lavendula stoechas, Kuif- of Vlinderlavendel</t>
  </si>
  <si>
    <t>004167</t>
  </si>
  <si>
    <t>Buzzy® Centaurea Cyanus Dubbelbloemig Blue Ball</t>
  </si>
  <si>
    <t>004422</t>
  </si>
  <si>
    <t>Buzzy® Lathyrus odoratus Royal Family Wit</t>
  </si>
  <si>
    <t>004535</t>
  </si>
  <si>
    <t>Buzzy® Nigella Damascena Persian Jewels Gem.</t>
  </si>
  <si>
    <t>004234</t>
  </si>
  <si>
    <t>Buzzy® Cucurbita Crown of Thorns gemengd</t>
  </si>
  <si>
    <t>004778</t>
  </si>
  <si>
    <t>Buzzy® Tagetes patula nana Bolero</t>
  </si>
  <si>
    <t>004110</t>
  </si>
  <si>
    <t>Buzzy® Callistephus chinensis enkelbl. gem.</t>
  </si>
  <si>
    <t>004410</t>
  </si>
  <si>
    <t>Buzzy® Lathyrus odor. Bijou vroegbl. mengsel</t>
  </si>
  <si>
    <t>005110</t>
  </si>
  <si>
    <t>Buzzy® Myosotis alpestris Blauw 'vergeet-me-niet'</t>
  </si>
  <si>
    <t>005000</t>
  </si>
  <si>
    <t>Buzzy® Althaea rosea fl.pl. Chater's gemengd</t>
  </si>
  <si>
    <t>005435</t>
  </si>
  <si>
    <t>Buzzy® Physalis franchetti gigantea 'Lampionplant'</t>
  </si>
  <si>
    <t>005400</t>
  </si>
  <si>
    <t>Buzzy® Lathyrus latifolius gemengd</t>
  </si>
  <si>
    <t>005580</t>
  </si>
  <si>
    <t>Buzzy® Thunbergia alata (Suzanne met de mooie ogen)</t>
  </si>
  <si>
    <t>005420</t>
  </si>
  <si>
    <t>Buzzy® Lupinus polyphyllus Russell's Hybriden gemengd</t>
  </si>
  <si>
    <t>005090</t>
  </si>
  <si>
    <t>Buzzy® Digitalis purpurea Gemengd</t>
  </si>
  <si>
    <t>005458</t>
  </si>
  <si>
    <t>Buzzy® Saponaria ocymoides 'Zeepkruid' Rose</t>
  </si>
  <si>
    <t>005343</t>
  </si>
  <si>
    <t>Buzzy® Echinacea purpurea - roodbloeiend</t>
  </si>
  <si>
    <t>002186</t>
  </si>
  <si>
    <t>Buzzy® Komkommers Giganta</t>
  </si>
  <si>
    <t>002594</t>
  </si>
  <si>
    <t>Buzzy® Rucola Selvatica</t>
  </si>
  <si>
    <t>002870</t>
  </si>
  <si>
    <t>Buzzy® Tuinkers Gewone</t>
  </si>
  <si>
    <t>002960</t>
  </si>
  <si>
    <t>Buzzy® Courgette Black Beauty - Verte De Milan</t>
  </si>
  <si>
    <t>002550</t>
  </si>
  <si>
    <t>Buzzy® Radijs Saxa 2</t>
  </si>
  <si>
    <t>002935</t>
  </si>
  <si>
    <t>Buzzy® Wortelen Nantes - 2 halflange</t>
  </si>
  <si>
    <t>002930</t>
  </si>
  <si>
    <t>Buzzy® Wortelen Amsterdamse Bak 2-3</t>
  </si>
  <si>
    <t>002004</t>
  </si>
  <si>
    <t>Buzzy® Aardbeien Sarian F1</t>
  </si>
  <si>
    <t>002460</t>
  </si>
  <si>
    <t>Buzzy® Peterselie Amsterdamse Snij</t>
  </si>
  <si>
    <t>002809</t>
  </si>
  <si>
    <t>Buzzy® Spinazie Nores  15 Gram</t>
  </si>
  <si>
    <t>002100</t>
  </si>
  <si>
    <t>Buzzy® Bieten Egyptische platronde</t>
  </si>
  <si>
    <t>002000</t>
  </si>
  <si>
    <t>Buzzy® Aardbeien Baron Van Solemacher</t>
  </si>
  <si>
    <t>002435</t>
  </si>
  <si>
    <t>Buzzy® Paprika Yolo Wonder</t>
  </si>
  <si>
    <t>002883</t>
  </si>
  <si>
    <t>Buzzy® Uien Stengel-Ui Ishikura</t>
  </si>
  <si>
    <t>002858</t>
  </si>
  <si>
    <t>Buzzy® Tomaten Maja - Balkontomaat</t>
  </si>
  <si>
    <t>002450</t>
  </si>
  <si>
    <t>Buzzy® Peper Cayenna, Spaanse Lange Rode</t>
  </si>
  <si>
    <t>002250</t>
  </si>
  <si>
    <t>Buzzy® Boerenkool Westlandse Herfst</t>
  </si>
  <si>
    <t>002420</t>
  </si>
  <si>
    <t>Buzzy® Suikermais Golden Bantam</t>
  </si>
  <si>
    <t>002477</t>
  </si>
  <si>
    <t>Buzzy® Pompoenen Jack O'Lantern (Cucub.Pepo)</t>
  </si>
  <si>
    <t>002845</t>
  </si>
  <si>
    <t>Buzzy® Tomaten Moneymaker</t>
  </si>
  <si>
    <t>002940</t>
  </si>
  <si>
    <t>Buzzy® Wortelen Berlikumer 2</t>
  </si>
  <si>
    <t>002012</t>
  </si>
  <si>
    <t>Buzzy® Andijvie Nummer Vijf</t>
  </si>
  <si>
    <t>002854</t>
  </si>
  <si>
    <t>Buzzy® Kerstomaat Tiny Tim</t>
  </si>
  <si>
    <t>002488</t>
  </si>
  <si>
    <t>Buzzy® Pompoenen Uchiki Kuri (Oranjezon)</t>
  </si>
  <si>
    <t>002610</t>
  </si>
  <si>
    <t>Buzzy® Kropsla Meikoningin</t>
  </si>
  <si>
    <t>002730</t>
  </si>
  <si>
    <t>Buzzy® Snijselderie Gewone Snij</t>
  </si>
  <si>
    <t>002515</t>
  </si>
  <si>
    <t>Buzzy® Prei Blauwgroene Winter</t>
  </si>
  <si>
    <t>002900</t>
  </si>
  <si>
    <t>Buzzy® Uien Rijnsburger, Bolronde Gele</t>
  </si>
  <si>
    <t>002645</t>
  </si>
  <si>
    <t>Buzzy® Kropsla IJssla Great Lakes 118</t>
  </si>
  <si>
    <t>002819</t>
  </si>
  <si>
    <t>Buzzy® Spinazie Winterreuzen  15 Gram</t>
  </si>
  <si>
    <t>002750</t>
  </si>
  <si>
    <t>Buzzy® Snijbiet Groene Gewone</t>
  </si>
  <si>
    <t>002604</t>
  </si>
  <si>
    <t>Buzzy® Romeinse Mini Sla Little Gem</t>
  </si>
  <si>
    <t>002950</t>
  </si>
  <si>
    <t>Buzzy® Wortelen Flakkeese 2-3 (Stomppunt)</t>
  </si>
  <si>
    <t>002690</t>
  </si>
  <si>
    <t>Buzzy® Veldsla Grote Noordhollandse</t>
  </si>
  <si>
    <t>002530</t>
  </si>
  <si>
    <t>Buzzy® Raapstelen Groene</t>
  </si>
  <si>
    <t>002932</t>
  </si>
  <si>
    <t>Buzzy® Wortelen Parijse Markt 4</t>
  </si>
  <si>
    <t>002110</t>
  </si>
  <si>
    <t>Buzzy® Bieten Kogel 5 - Loki</t>
  </si>
  <si>
    <t>002615</t>
  </si>
  <si>
    <t>Buzzy® Kropsla Hilde - Verb Attractie</t>
  </si>
  <si>
    <t>002434</t>
  </si>
  <si>
    <t>Buzzy® Watermeloen Sugar Baby</t>
  </si>
  <si>
    <t>002558</t>
  </si>
  <si>
    <t>Buzzy® Radijs Gaudry 3, Ronde Rode Witpunt</t>
  </si>
  <si>
    <t>002015</t>
  </si>
  <si>
    <t>Buzzy® Andijvie Breedblad Volhart Winter</t>
  </si>
  <si>
    <t>002340</t>
  </si>
  <si>
    <t>Buzzy® Spruitkool Groninger</t>
  </si>
  <si>
    <t>002885</t>
  </si>
  <si>
    <t>Buzzy® Uien (Bosuien) White Lisbon</t>
  </si>
  <si>
    <t>002225</t>
  </si>
  <si>
    <t>Buzzy® Bloemkool Walcheren Winter</t>
  </si>
  <si>
    <t>002080</t>
  </si>
  <si>
    <t>Buzzy® Augurken National -Kleine Groene-</t>
  </si>
  <si>
    <t>002436</t>
  </si>
  <si>
    <t>Buzzy® Paprika 5 Kleurenmengsel</t>
  </si>
  <si>
    <t>002510</t>
  </si>
  <si>
    <t>Buzzy® Prei Winterreuzen 3 (Verb. Brabantse)</t>
  </si>
  <si>
    <t>002009</t>
  </si>
  <si>
    <t>Buzzy® Ananaskers</t>
  </si>
  <si>
    <t>002106</t>
  </si>
  <si>
    <t>Buzzy® Bieten Red Chard Micro Leaf</t>
  </si>
  <si>
    <t>002115</t>
  </si>
  <si>
    <t>Buzzy® Bieten Mixed colors  (geel rood wit)</t>
  </si>
  <si>
    <t>002188</t>
  </si>
  <si>
    <t>Buzzy® Komkommers Snack Iznik F1</t>
  </si>
  <si>
    <t>002455</t>
  </si>
  <si>
    <t>Buzzy® Peper Mixed</t>
  </si>
  <si>
    <t>002592</t>
  </si>
  <si>
    <t>Buzzy® Rucola coltivata italiaanse snijgroente</t>
  </si>
  <si>
    <t>002596</t>
  </si>
  <si>
    <t>Buzzy® Rucola Wasabi</t>
  </si>
  <si>
    <t>Stam (Lage) Slabonen Prelude Z. Dr.</t>
  </si>
  <si>
    <t>Chinese Boontjes Miracle</t>
  </si>
  <si>
    <t>Tuinbonen Driemaal Wit</t>
  </si>
  <si>
    <t>Stoksnijbonen Raadsheer nab. (Type Veense)</t>
  </si>
  <si>
    <t>Stokspekbonen Neckarkönigin (Type Phenomeen)</t>
  </si>
  <si>
    <t>Stokslabonen Westlandse Dubbele Z.Dr.</t>
  </si>
  <si>
    <t>Tuinbonen Witkiem 100 gram</t>
  </si>
  <si>
    <t>Peulen Grijze Roodbloeiers</t>
  </si>
  <si>
    <t>Stamsnijbonen Admires</t>
  </si>
  <si>
    <t>Peulen De Grace, Lage</t>
  </si>
  <si>
    <t>Doperwten Marktveroveraar</t>
  </si>
  <si>
    <t>Haricot Vert Argus</t>
  </si>
  <si>
    <t>Spinazie Breedblad Scherpzaad, Zomer</t>
  </si>
  <si>
    <t>Stam (Lage) Slabonen Gondola (Wasboon witzadig)</t>
  </si>
  <si>
    <t>Buzzy® seeds displays 54 pos 2 displays</t>
  </si>
  <si>
    <t>Kosten inlading x 5 st.:</t>
  </si>
  <si>
    <t>excl. Btw</t>
  </si>
  <si>
    <t>Art.nr.</t>
  </si>
  <si>
    <t>Prijs</t>
  </si>
  <si>
    <t>09175</t>
  </si>
  <si>
    <t>09178</t>
  </si>
  <si>
    <t>09180</t>
  </si>
  <si>
    <t>09184</t>
  </si>
  <si>
    <t>09185</t>
  </si>
  <si>
    <t>09186</t>
  </si>
  <si>
    <t>09190</t>
  </si>
  <si>
    <t>09193</t>
  </si>
  <si>
    <t>09194</t>
  </si>
  <si>
    <t>09198</t>
  </si>
  <si>
    <t>001005</t>
  </si>
  <si>
    <t>001010</t>
  </si>
  <si>
    <t>001012</t>
  </si>
  <si>
    <t>001016</t>
  </si>
  <si>
    <t>001028</t>
  </si>
  <si>
    <t>001030</t>
  </si>
  <si>
    <t>001035</t>
  </si>
  <si>
    <t>001060</t>
  </si>
  <si>
    <t>001110</t>
  </si>
  <si>
    <t>001122</t>
  </si>
  <si>
    <t>001125</t>
  </si>
  <si>
    <t>001130</t>
  </si>
  <si>
    <t>001135</t>
  </si>
  <si>
    <t>001145</t>
  </si>
  <si>
    <t>001155</t>
  </si>
  <si>
    <t>001185</t>
  </si>
  <si>
    <t>001190</t>
  </si>
  <si>
    <t>001225</t>
  </si>
  <si>
    <t>001235</t>
  </si>
  <si>
    <t>001240</t>
  </si>
  <si>
    <t>001250</t>
  </si>
  <si>
    <t>002005</t>
  </si>
  <si>
    <t>002013</t>
  </si>
  <si>
    <t>002020</t>
  </si>
  <si>
    <t>002025</t>
  </si>
  <si>
    <t>002050</t>
  </si>
  <si>
    <t>002060</t>
  </si>
  <si>
    <t>002070</t>
  </si>
  <si>
    <t>002085</t>
  </si>
  <si>
    <t>002094</t>
  </si>
  <si>
    <t>002099</t>
  </si>
  <si>
    <t>002105</t>
  </si>
  <si>
    <t>002120</t>
  </si>
  <si>
    <t>002136</t>
  </si>
  <si>
    <t>002145</t>
  </si>
  <si>
    <t>002163</t>
  </si>
  <si>
    <t>002170</t>
  </si>
  <si>
    <t>002200</t>
  </si>
  <si>
    <t>002212</t>
  </si>
  <si>
    <t>002220</t>
  </si>
  <si>
    <t>002237</t>
  </si>
  <si>
    <t>002238</t>
  </si>
  <si>
    <t>002239</t>
  </si>
  <si>
    <t>002244</t>
  </si>
  <si>
    <t>002252</t>
  </si>
  <si>
    <t>002260</t>
  </si>
  <si>
    <t>002275</t>
  </si>
  <si>
    <t>002285</t>
  </si>
  <si>
    <t>002305</t>
  </si>
  <si>
    <t>002307</t>
  </si>
  <si>
    <t>002355</t>
  </si>
  <si>
    <t>002375</t>
  </si>
  <si>
    <t>002385</t>
  </si>
  <si>
    <t>002390</t>
  </si>
  <si>
    <t>002410</t>
  </si>
  <si>
    <t>002422</t>
  </si>
  <si>
    <t>002429</t>
  </si>
  <si>
    <t>002430</t>
  </si>
  <si>
    <t>002431</t>
  </si>
  <si>
    <t>002432</t>
  </si>
  <si>
    <t>002438</t>
  </si>
  <si>
    <t>002439</t>
  </si>
  <si>
    <t>002445</t>
  </si>
  <si>
    <t>002453</t>
  </si>
  <si>
    <t>002458</t>
  </si>
  <si>
    <t>002465</t>
  </si>
  <si>
    <t>002470</t>
  </si>
  <si>
    <t>002472</t>
  </si>
  <si>
    <t>002480</t>
  </si>
  <si>
    <t>002483</t>
  </si>
  <si>
    <t>002486</t>
  </si>
  <si>
    <t>002490</t>
  </si>
  <si>
    <t>002496</t>
  </si>
  <si>
    <t>002500</t>
  </si>
  <si>
    <t>002518</t>
  </si>
  <si>
    <t>002535</t>
  </si>
  <si>
    <t>002555</t>
  </si>
  <si>
    <t>002556</t>
  </si>
  <si>
    <t>002560</t>
  </si>
  <si>
    <t>002567</t>
  </si>
  <si>
    <t>002575</t>
  </si>
  <si>
    <t>002597</t>
  </si>
  <si>
    <t>002603</t>
  </si>
  <si>
    <t>002620</t>
  </si>
  <si>
    <t>002625</t>
  </si>
  <si>
    <t>002627</t>
  </si>
  <si>
    <t>002635</t>
  </si>
  <si>
    <t>002639</t>
  </si>
  <si>
    <t>002640</t>
  </si>
  <si>
    <t>002642</t>
  </si>
  <si>
    <t>002668</t>
  </si>
  <si>
    <t>002669</t>
  </si>
  <si>
    <t>002675</t>
  </si>
  <si>
    <t>002678</t>
  </si>
  <si>
    <t>002680</t>
  </si>
  <si>
    <t>002685</t>
  </si>
  <si>
    <t>002692</t>
  </si>
  <si>
    <t>002700</t>
  </si>
  <si>
    <t>002710</t>
  </si>
  <si>
    <t>002720</t>
  </si>
  <si>
    <t>002740</t>
  </si>
  <si>
    <t>002755</t>
  </si>
  <si>
    <t>002760</t>
  </si>
  <si>
    <t>002820</t>
  </si>
  <si>
    <t>002827</t>
  </si>
  <si>
    <t>002830</t>
  </si>
  <si>
    <t>002831</t>
  </si>
  <si>
    <t>002834</t>
  </si>
  <si>
    <t>002835</t>
  </si>
  <si>
    <t>002840</t>
  </si>
  <si>
    <t>002850</t>
  </si>
  <si>
    <t>002852</t>
  </si>
  <si>
    <t>002856</t>
  </si>
  <si>
    <t>002859</t>
  </si>
  <si>
    <t>002872</t>
  </si>
  <si>
    <t>002880</t>
  </si>
  <si>
    <t>002886</t>
  </si>
  <si>
    <t>002890</t>
  </si>
  <si>
    <t>002894</t>
  </si>
  <si>
    <t>002895</t>
  </si>
  <si>
    <t>002923</t>
  </si>
  <si>
    <t>002925</t>
  </si>
  <si>
    <t>002936</t>
  </si>
  <si>
    <t>002962</t>
  </si>
  <si>
    <t>002963</t>
  </si>
  <si>
    <t>002964</t>
  </si>
  <si>
    <t>002972</t>
  </si>
  <si>
    <t>002974</t>
  </si>
  <si>
    <t>003060</t>
  </si>
  <si>
    <t>003062</t>
  </si>
  <si>
    <t>003082</t>
  </si>
  <si>
    <t>003135</t>
  </si>
  <si>
    <t>003172</t>
  </si>
  <si>
    <t>003215</t>
  </si>
  <si>
    <t>003240</t>
  </si>
  <si>
    <t>003279</t>
  </si>
  <si>
    <t>003290</t>
  </si>
  <si>
    <t>003350</t>
  </si>
  <si>
    <t>003420</t>
  </si>
  <si>
    <t>003460</t>
  </si>
  <si>
    <t>004000</t>
  </si>
  <si>
    <t>004005</t>
  </si>
  <si>
    <t>004010</t>
  </si>
  <si>
    <t>004023</t>
  </si>
  <si>
    <t>004025</t>
  </si>
  <si>
    <t>004029</t>
  </si>
  <si>
    <t>004035</t>
  </si>
  <si>
    <t>004037</t>
  </si>
  <si>
    <t>004044</t>
  </si>
  <si>
    <t>004052</t>
  </si>
  <si>
    <t>004065</t>
  </si>
  <si>
    <t>004079</t>
  </si>
  <si>
    <t>004085</t>
  </si>
  <si>
    <t>004090</t>
  </si>
  <si>
    <t>004100</t>
  </si>
  <si>
    <t>004103</t>
  </si>
  <si>
    <t>004115</t>
  </si>
  <si>
    <t>004120</t>
  </si>
  <si>
    <t>004122</t>
  </si>
  <si>
    <t>004125</t>
  </si>
  <si>
    <t>004138</t>
  </si>
  <si>
    <t>004140</t>
  </si>
  <si>
    <t>004158</t>
  </si>
  <si>
    <t>004160</t>
  </si>
  <si>
    <t>004165</t>
  </si>
  <si>
    <t>004185</t>
  </si>
  <si>
    <t>004193</t>
  </si>
  <si>
    <t>004207</t>
  </si>
  <si>
    <t>004210</t>
  </si>
  <si>
    <t>004215</t>
  </si>
  <si>
    <t>004220</t>
  </si>
  <si>
    <t>004225</t>
  </si>
  <si>
    <t>004226</t>
  </si>
  <si>
    <t>004233</t>
  </si>
  <si>
    <t>004250</t>
  </si>
  <si>
    <t>004252</t>
  </si>
  <si>
    <t>004260</t>
  </si>
  <si>
    <t>004285</t>
  </si>
  <si>
    <t>004305</t>
  </si>
  <si>
    <t>004310</t>
  </si>
  <si>
    <t>004319</t>
  </si>
  <si>
    <t>004330</t>
  </si>
  <si>
    <t>004340</t>
  </si>
  <si>
    <t>004344</t>
  </si>
  <si>
    <t>004346</t>
  </si>
  <si>
    <t>004348</t>
  </si>
  <si>
    <t>004349</t>
  </si>
  <si>
    <t>004350</t>
  </si>
  <si>
    <t>004351</t>
  </si>
  <si>
    <t>004352</t>
  </si>
  <si>
    <t>004355</t>
  </si>
  <si>
    <t>004380</t>
  </si>
  <si>
    <t>004382</t>
  </si>
  <si>
    <t>004390</t>
  </si>
  <si>
    <t>004391</t>
  </si>
  <si>
    <t>004392</t>
  </si>
  <si>
    <t>004394</t>
  </si>
  <si>
    <t>004396</t>
  </si>
  <si>
    <t>004418</t>
  </si>
  <si>
    <t>004420</t>
  </si>
  <si>
    <t>004421</t>
  </si>
  <si>
    <t>004425</t>
  </si>
  <si>
    <t>004430</t>
  </si>
  <si>
    <t>004432</t>
  </si>
  <si>
    <t>004445</t>
  </si>
  <si>
    <t>004450</t>
  </si>
  <si>
    <t>004452</t>
  </si>
  <si>
    <t>004460</t>
  </si>
  <si>
    <t>004470</t>
  </si>
  <si>
    <t>004475</t>
  </si>
  <si>
    <t>004495</t>
  </si>
  <si>
    <t>004505</t>
  </si>
  <si>
    <t>004520</t>
  </si>
  <si>
    <t>004538</t>
  </si>
  <si>
    <t>004550</t>
  </si>
  <si>
    <t>004570</t>
  </si>
  <si>
    <t>004572</t>
  </si>
  <si>
    <t>004630</t>
  </si>
  <si>
    <t>004634</t>
  </si>
  <si>
    <t>004638</t>
  </si>
  <si>
    <t>004652</t>
  </si>
  <si>
    <t>004670</t>
  </si>
  <si>
    <t>004675</t>
  </si>
  <si>
    <t>004690</t>
  </si>
  <si>
    <t>004710</t>
  </si>
  <si>
    <t>004725</t>
  </si>
  <si>
    <t>004738</t>
  </si>
  <si>
    <t>004752</t>
  </si>
  <si>
    <t>004770</t>
  </si>
  <si>
    <t>004772</t>
  </si>
  <si>
    <t>004775</t>
  </si>
  <si>
    <t>004780</t>
  </si>
  <si>
    <t>004785</t>
  </si>
  <si>
    <t>004790</t>
  </si>
  <si>
    <t>004794</t>
  </si>
  <si>
    <t>004805</t>
  </si>
  <si>
    <t>004815</t>
  </si>
  <si>
    <t>004817</t>
  </si>
  <si>
    <t>004822</t>
  </si>
  <si>
    <t>004838</t>
  </si>
  <si>
    <t>004855</t>
  </si>
  <si>
    <t>004860</t>
  </si>
  <si>
    <t>004868</t>
  </si>
  <si>
    <t>004875</t>
  </si>
  <si>
    <t>004890</t>
  </si>
  <si>
    <t>004893</t>
  </si>
  <si>
    <t>004894</t>
  </si>
  <si>
    <t>004895</t>
  </si>
  <si>
    <t>004905</t>
  </si>
  <si>
    <t>004920</t>
  </si>
  <si>
    <t>005002</t>
  </si>
  <si>
    <t>005036</t>
  </si>
  <si>
    <t>005050</t>
  </si>
  <si>
    <t>005065</t>
  </si>
  <si>
    <t>005068</t>
  </si>
  <si>
    <t>005075</t>
  </si>
  <si>
    <t>005093</t>
  </si>
  <si>
    <t>005118</t>
  </si>
  <si>
    <t>005128</t>
  </si>
  <si>
    <t>005130</t>
  </si>
  <si>
    <t>005135</t>
  </si>
  <si>
    <t>005145</t>
  </si>
  <si>
    <t>005160</t>
  </si>
  <si>
    <t>005162</t>
  </si>
  <si>
    <t>005165</t>
  </si>
  <si>
    <t>005178</t>
  </si>
  <si>
    <t>005182</t>
  </si>
  <si>
    <t>005195</t>
  </si>
  <si>
    <t>005260</t>
  </si>
  <si>
    <t>005270</t>
  </si>
  <si>
    <t>005292</t>
  </si>
  <si>
    <t>005295</t>
  </si>
  <si>
    <t>005310</t>
  </si>
  <si>
    <t>005315</t>
  </si>
  <si>
    <t>005320</t>
  </si>
  <si>
    <t>005325</t>
  </si>
  <si>
    <t>005335</t>
  </si>
  <si>
    <t>005344</t>
  </si>
  <si>
    <t>005345</t>
  </si>
  <si>
    <t>005355</t>
  </si>
  <si>
    <t>005357</t>
  </si>
  <si>
    <t>005397</t>
  </si>
  <si>
    <t>005422</t>
  </si>
  <si>
    <t>005425</t>
  </si>
  <si>
    <t>005427</t>
  </si>
  <si>
    <t>005429</t>
  </si>
  <si>
    <t>005432</t>
  </si>
  <si>
    <t>005450</t>
  </si>
  <si>
    <t>005482</t>
  </si>
  <si>
    <t>005483</t>
  </si>
  <si>
    <t>005490</t>
  </si>
  <si>
    <t>005510</t>
  </si>
  <si>
    <t>005533</t>
  </si>
  <si>
    <t>005555</t>
  </si>
  <si>
    <t>085570</t>
  </si>
  <si>
    <t>085571</t>
  </si>
  <si>
    <t>085572</t>
  </si>
  <si>
    <t>085574</t>
  </si>
  <si>
    <t>085575</t>
  </si>
  <si>
    <t>085576</t>
  </si>
  <si>
    <t>085578</t>
  </si>
  <si>
    <t>024772</t>
  </si>
  <si>
    <t>024773</t>
  </si>
  <si>
    <t>028330</t>
  </si>
  <si>
    <t>028425</t>
  </si>
  <si>
    <t>028435</t>
  </si>
  <si>
    <t>028445</t>
  </si>
  <si>
    <t>028455</t>
  </si>
  <si>
    <t>028460</t>
  </si>
  <si>
    <t>028465</t>
  </si>
  <si>
    <t>028475</t>
  </si>
  <si>
    <t>028495</t>
  </si>
  <si>
    <t>028535</t>
  </si>
  <si>
    <t>029605</t>
  </si>
  <si>
    <t>029695</t>
  </si>
  <si>
    <t>029745</t>
  </si>
  <si>
    <t>029805</t>
  </si>
  <si>
    <t>029831</t>
  </si>
  <si>
    <t>029852</t>
  </si>
  <si>
    <t>029860</t>
  </si>
  <si>
    <t>029863</t>
  </si>
  <si>
    <t>080006</t>
  </si>
  <si>
    <t>080016</t>
  </si>
  <si>
    <t>080018</t>
  </si>
  <si>
    <t>080020</t>
  </si>
  <si>
    <t>080034</t>
  </si>
  <si>
    <t>080052</t>
  </si>
  <si>
    <t>080054</t>
  </si>
  <si>
    <t>080062</t>
  </si>
  <si>
    <t>080064</t>
  </si>
  <si>
    <t>080068</t>
  </si>
  <si>
    <t>080080</t>
  </si>
  <si>
    <t>080088</t>
  </si>
  <si>
    <t>080094</t>
  </si>
  <si>
    <t>080403</t>
  </si>
  <si>
    <t>080405</t>
  </si>
  <si>
    <t>080408</t>
  </si>
  <si>
    <t>080410</t>
  </si>
  <si>
    <t>080412</t>
  </si>
  <si>
    <t>080420</t>
  </si>
  <si>
    <t>080423</t>
  </si>
  <si>
    <t>080425</t>
  </si>
  <si>
    <t>080428</t>
  </si>
  <si>
    <t>080434</t>
  </si>
  <si>
    <t>080440</t>
  </si>
  <si>
    <t>080455</t>
  </si>
  <si>
    <t>080460</t>
  </si>
  <si>
    <t>080462</t>
  </si>
  <si>
    <t>080465</t>
  </si>
  <si>
    <t>080466</t>
  </si>
  <si>
    <t>080470</t>
  </si>
  <si>
    <t>080472</t>
  </si>
  <si>
    <t>080475</t>
  </si>
  <si>
    <t>080478</t>
  </si>
  <si>
    <t>084040</t>
  </si>
  <si>
    <t>084044</t>
  </si>
  <si>
    <t>084048</t>
  </si>
  <si>
    <t>084050</t>
  </si>
  <si>
    <t>084054</t>
  </si>
  <si>
    <t>084058</t>
  </si>
  <si>
    <t>084060</t>
  </si>
  <si>
    <t>084062</t>
  </si>
  <si>
    <t>084066</t>
  </si>
  <si>
    <t>084070</t>
  </si>
  <si>
    <t>080520</t>
  </si>
  <si>
    <t>080540</t>
  </si>
  <si>
    <t>080580</t>
  </si>
  <si>
    <t>080620</t>
  </si>
  <si>
    <t>080630</t>
  </si>
  <si>
    <t>080640</t>
  </si>
  <si>
    <t>080660</t>
  </si>
  <si>
    <t>080680</t>
  </si>
  <si>
    <t>080720</t>
  </si>
  <si>
    <t>080780</t>
  </si>
  <si>
    <t>080800</t>
  </si>
  <si>
    <t>080801</t>
  </si>
  <si>
    <t>080803</t>
  </si>
  <si>
    <t>080805</t>
  </si>
  <si>
    <t>080808</t>
  </si>
  <si>
    <t>080810</t>
  </si>
  <si>
    <t>080812</t>
  </si>
  <si>
    <t>080814</t>
  </si>
  <si>
    <t>080816</t>
  </si>
  <si>
    <t>080818</t>
  </si>
  <si>
    <t>080819</t>
  </si>
  <si>
    <t>080851</t>
  </si>
  <si>
    <t>080853</t>
  </si>
  <si>
    <t>080854</t>
  </si>
  <si>
    <t>080856</t>
  </si>
  <si>
    <t>080858</t>
  </si>
  <si>
    <t>080859</t>
  </si>
  <si>
    <t>080860</t>
  </si>
  <si>
    <t>080862</t>
  </si>
  <si>
    <t>080864</t>
  </si>
  <si>
    <t>080865</t>
  </si>
  <si>
    <t>080870</t>
  </si>
  <si>
    <t>080871</t>
  </si>
  <si>
    <t>080873</t>
  </si>
  <si>
    <t>080875</t>
  </si>
  <si>
    <t>080876</t>
  </si>
  <si>
    <t>080878</t>
  </si>
  <si>
    <t>080879</t>
  </si>
  <si>
    <t>080880</t>
  </si>
  <si>
    <t>080882</t>
  </si>
  <si>
    <t>080883</t>
  </si>
  <si>
    <t>080908</t>
  </si>
  <si>
    <t>080909</t>
  </si>
  <si>
    <t>080910</t>
  </si>
  <si>
    <t>080911</t>
  </si>
  <si>
    <t>080912</t>
  </si>
  <si>
    <t>080913</t>
  </si>
  <si>
    <t>080914</t>
  </si>
  <si>
    <t>080916</t>
  </si>
  <si>
    <t>080917</t>
  </si>
  <si>
    <t>080918</t>
  </si>
  <si>
    <t>080922</t>
  </si>
  <si>
    <t>080924</t>
  </si>
  <si>
    <t>080928</t>
  </si>
  <si>
    <t>080930</t>
  </si>
  <si>
    <t>080934</t>
  </si>
  <si>
    <t>080936</t>
  </si>
  <si>
    <t>080940</t>
  </si>
  <si>
    <t>080944</t>
  </si>
  <si>
    <t>080950</t>
  </si>
  <si>
    <t>080952</t>
  </si>
  <si>
    <t>080970</t>
  </si>
  <si>
    <t>080972</t>
  </si>
  <si>
    <t>080974</t>
  </si>
  <si>
    <t>080976</t>
  </si>
  <si>
    <t>080978</t>
  </si>
  <si>
    <t>080980</t>
  </si>
  <si>
    <t>080982</t>
  </si>
  <si>
    <t>080984</t>
  </si>
  <si>
    <t>080986</t>
  </si>
  <si>
    <t>080988</t>
  </si>
  <si>
    <t>084008</t>
  </si>
  <si>
    <t>084010</t>
  </si>
  <si>
    <t>084012</t>
  </si>
  <si>
    <t>084014</t>
  </si>
  <si>
    <t>084016</t>
  </si>
  <si>
    <t>084022</t>
  </si>
  <si>
    <t>084024</t>
  </si>
  <si>
    <t>084030</t>
  </si>
  <si>
    <t>084034</t>
  </si>
  <si>
    <t>084036</t>
  </si>
  <si>
    <t>085608</t>
  </si>
  <si>
    <t>085610</t>
  </si>
  <si>
    <t>085616</t>
  </si>
  <si>
    <t>085618</t>
  </si>
  <si>
    <t>889266</t>
  </si>
  <si>
    <t>889268</t>
  </si>
  <si>
    <t>889265</t>
  </si>
  <si>
    <t>085201</t>
  </si>
  <si>
    <t>080401</t>
  </si>
  <si>
    <t>085000</t>
  </si>
  <si>
    <t>085010</t>
  </si>
  <si>
    <t>085022</t>
  </si>
  <si>
    <t>085024</t>
  </si>
  <si>
    <t>085030</t>
  </si>
  <si>
    <t>085050</t>
  </si>
  <si>
    <t>085054</t>
  </si>
  <si>
    <t>085056</t>
  </si>
  <si>
    <t>085062</t>
  </si>
  <si>
    <t>085072</t>
  </si>
  <si>
    <t>085074</t>
  </si>
  <si>
    <t>085076</t>
  </si>
  <si>
    <t>085078</t>
  </si>
  <si>
    <t>085082</t>
  </si>
  <si>
    <t>085084</t>
  </si>
  <si>
    <t>085086</t>
  </si>
  <si>
    <t>085088</t>
  </si>
  <si>
    <t>085100</t>
  </si>
  <si>
    <t>085115</t>
  </si>
  <si>
    <t>085118</t>
  </si>
  <si>
    <t>085125</t>
  </si>
  <si>
    <t>085130</t>
  </si>
  <si>
    <t>085132</t>
  </si>
  <si>
    <t>085134</t>
  </si>
  <si>
    <t>085136</t>
  </si>
  <si>
    <t>085140</t>
  </si>
  <si>
    <t>085142</t>
  </si>
  <si>
    <t>085144</t>
  </si>
  <si>
    <t>085150</t>
  </si>
  <si>
    <t>085160</t>
  </si>
  <si>
    <t>085162</t>
  </si>
  <si>
    <t>085164</t>
  </si>
  <si>
    <t>085168</t>
  </si>
  <si>
    <t>085170</t>
  </si>
  <si>
    <t>085172</t>
  </si>
  <si>
    <t>085174</t>
  </si>
  <si>
    <t>085176</t>
  </si>
  <si>
    <t>085178</t>
  </si>
  <si>
    <t>085179</t>
  </si>
  <si>
    <t>085180</t>
  </si>
  <si>
    <t>085182</t>
  </si>
  <si>
    <t>085184</t>
  </si>
  <si>
    <t>085185</t>
  </si>
  <si>
    <t>085186</t>
  </si>
  <si>
    <t>085187</t>
  </si>
  <si>
    <t>085188</t>
  </si>
  <si>
    <t>085190</t>
  </si>
  <si>
    <t>085192</t>
  </si>
  <si>
    <t>085194</t>
  </si>
  <si>
    <t>085196</t>
  </si>
  <si>
    <t>085232</t>
  </si>
  <si>
    <t>085234</t>
  </si>
  <si>
    <t>085225</t>
  </si>
  <si>
    <t>085230</t>
  </si>
  <si>
    <t>085240</t>
  </si>
  <si>
    <t>085241</t>
  </si>
  <si>
    <t>085242</t>
  </si>
  <si>
    <t>085244</t>
  </si>
  <si>
    <t>085245</t>
  </si>
  <si>
    <t>085246</t>
  </si>
  <si>
    <t>085250</t>
  </si>
  <si>
    <t>085251</t>
  </si>
  <si>
    <t>085252</t>
  </si>
  <si>
    <t>085254</t>
  </si>
  <si>
    <t>085256</t>
  </si>
  <si>
    <t>085258</t>
  </si>
  <si>
    <t>085260</t>
  </si>
  <si>
    <t>085261</t>
  </si>
  <si>
    <t>085262</t>
  </si>
  <si>
    <t>085263</t>
  </si>
  <si>
    <t>085267</t>
  </si>
  <si>
    <t>085268</t>
  </si>
  <si>
    <t>085270</t>
  </si>
  <si>
    <t>085272</t>
  </si>
  <si>
    <t>085274</t>
  </si>
  <si>
    <t>085276</t>
  </si>
  <si>
    <t>085277</t>
  </si>
  <si>
    <t>085278</t>
  </si>
  <si>
    <t>085303</t>
  </si>
  <si>
    <t>085304</t>
  </si>
  <si>
    <t>085311</t>
  </si>
  <si>
    <t>085313</t>
  </si>
  <si>
    <t>085340</t>
  </si>
  <si>
    <t>085341</t>
  </si>
  <si>
    <t>085345</t>
  </si>
  <si>
    <t>085342</t>
  </si>
  <si>
    <t>085346</t>
  </si>
  <si>
    <t>085348</t>
  </si>
  <si>
    <t>085350</t>
  </si>
  <si>
    <t>085352</t>
  </si>
  <si>
    <t>094700</t>
  </si>
  <si>
    <t>085365</t>
  </si>
  <si>
    <t>085372</t>
  </si>
  <si>
    <t>085374</t>
  </si>
  <si>
    <t>085376</t>
  </si>
  <si>
    <t>085378</t>
  </si>
  <si>
    <t>085380</t>
  </si>
  <si>
    <t>085381</t>
  </si>
  <si>
    <t>085382</t>
  </si>
  <si>
    <t>085384</t>
  </si>
  <si>
    <t>085386</t>
  </si>
  <si>
    <t>085387</t>
  </si>
  <si>
    <t>094900</t>
  </si>
  <si>
    <t>085390</t>
  </si>
  <si>
    <t>085392</t>
  </si>
  <si>
    <t>085396</t>
  </si>
  <si>
    <t>085398</t>
  </si>
  <si>
    <t>085402</t>
  </si>
  <si>
    <t>085403</t>
  </si>
  <si>
    <t>085406</t>
  </si>
  <si>
    <t>085408</t>
  </si>
  <si>
    <t>085428</t>
  </si>
  <si>
    <t>085454</t>
  </si>
  <si>
    <t>085456</t>
  </si>
  <si>
    <t>085458</t>
  </si>
  <si>
    <t>085459</t>
  </si>
  <si>
    <t>085461</t>
  </si>
  <si>
    <t>085463</t>
  </si>
  <si>
    <t>085464</t>
  </si>
  <si>
    <t>085465</t>
  </si>
  <si>
    <t>085468</t>
  </si>
  <si>
    <t>085469</t>
  </si>
  <si>
    <t>085470</t>
  </si>
  <si>
    <t>085472</t>
  </si>
  <si>
    <t>085473</t>
  </si>
  <si>
    <t>085480</t>
  </si>
  <si>
    <t>085485</t>
  </si>
  <si>
    <t>085486</t>
  </si>
  <si>
    <t>094470</t>
  </si>
  <si>
    <t>085488</t>
  </si>
  <si>
    <t>085490</t>
  </si>
  <si>
    <t>085492</t>
  </si>
  <si>
    <t>085496</t>
  </si>
  <si>
    <t>085498</t>
  </si>
  <si>
    <t>085499</t>
  </si>
  <si>
    <t>088030</t>
  </si>
  <si>
    <t>085290</t>
  </si>
  <si>
    <t>085291</t>
  </si>
  <si>
    <t>085293</t>
  </si>
  <si>
    <t>085292</t>
  </si>
  <si>
    <t>085294</t>
  </si>
  <si>
    <t>085295</t>
  </si>
  <si>
    <t>085296</t>
  </si>
  <si>
    <t>085298</t>
  </si>
  <si>
    <t>088210</t>
  </si>
  <si>
    <t>088220</t>
  </si>
  <si>
    <t>088230</t>
  </si>
  <si>
    <t>088240</t>
  </si>
  <si>
    <t>088250</t>
  </si>
  <si>
    <t>088260</t>
  </si>
  <si>
    <t>088270</t>
  </si>
  <si>
    <t>094420</t>
  </si>
  <si>
    <t>094410</t>
  </si>
  <si>
    <t>094430</t>
  </si>
  <si>
    <t>094460</t>
  </si>
  <si>
    <t>094452</t>
  </si>
  <si>
    <t>094480</t>
  </si>
  <si>
    <t>094490</t>
  </si>
  <si>
    <t>096570</t>
  </si>
  <si>
    <t>085338</t>
  </si>
  <si>
    <t>085302</t>
  </si>
  <si>
    <t>085305</t>
  </si>
  <si>
    <t>085312</t>
  </si>
  <si>
    <t>085202</t>
  </si>
  <si>
    <t>085206</t>
  </si>
  <si>
    <t>860058</t>
  </si>
  <si>
    <t>860063</t>
  </si>
  <si>
    <t>860654</t>
  </si>
  <si>
    <t>860796</t>
  </si>
  <si>
    <t>860799</t>
  </si>
  <si>
    <t>860886</t>
  </si>
  <si>
    <t>861034</t>
  </si>
  <si>
    <t>861051</t>
  </si>
  <si>
    <t>866610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</si>
</sst>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_&quot;\ #,##0_-;&quot;_&quot;\ #,##0\-"/>
    <numFmt numFmtId="173" formatCode="&quot;_&quot;\ #,##0_-;[Red]&quot;_&quot;\ #,##0\-"/>
    <numFmt numFmtId="174" formatCode="&quot;_&quot;\ #,##0.00_-;&quot;_&quot;\ #,##0.00\-"/>
    <numFmt numFmtId="175" formatCode="&quot;_&quot;\ #,##0.00_-;[Red]&quot;_&quot;\ #,##0.00\-"/>
    <numFmt numFmtId="176" formatCode="_-&quot;_&quot;\ * #,##0_-;_-&quot;_&quot;\ * #,##0\-;_-&quot;_&quot;\ * &quot;-&quot;_-;_-@_-"/>
    <numFmt numFmtId="177" formatCode="_-* #,##0_-;_-* #,##0\-;_-* &quot;-&quot;_-;_-@_-"/>
    <numFmt numFmtId="178" formatCode="_-&quot;_&quot;\ * #,##0.00_-;_-&quot;_&quot;\ * #,##0.00\-;_-&quot;_&quot;\ * &quot;-&quot;??_-;_-@_-"/>
    <numFmt numFmtId="179" formatCode="_-* #,##0.00_-;_-* #,##0.00\-;_-* &quot;-&quot;??_-;_-@_-"/>
    <numFmt numFmtId="180" formatCode="&quot;Fl.&quot;#,##0_);\(&quot;Fl.&quot;#,##0\)"/>
    <numFmt numFmtId="181" formatCode="&quot;Fl.&quot;#,##0_);[Red]\(&quot;Fl.&quot;#,##0\)"/>
    <numFmt numFmtId="182" formatCode="&quot;Fl.&quot;#,##0.00_);\(&quot;Fl.&quot;#,##0.00\)"/>
    <numFmt numFmtId="183" formatCode="&quot;Fl.&quot;#,##0.00_);[Red]\(&quot;Fl.&quot;#,##0.00\)"/>
    <numFmt numFmtId="184" formatCode="_(&quot;Fl.&quot;* #,##0_);_(&quot;Fl.&quot;* \(#,##0\);_(&quot;Fl.&quot;* &quot;-&quot;_);_(@_)"/>
    <numFmt numFmtId="185" formatCode="_(&quot;Fl.&quot;* #,##0.00_);_(&quot;Fl.&quot;* \(#,##0.00\);_(&quot;Fl.&quot;* &quot;-&quot;??_);_(@_)"/>
    <numFmt numFmtId="186" formatCode="#,##0.0000"/>
    <numFmt numFmtId="187" formatCode="_ &quot;€&quot;\ * #,##0.000_ ;_ &quot;€&quot;\ * \-#,##0.000_ ;_ &quot;€&quot;\ * &quot;-&quot;??_ ;_ @_ "/>
    <numFmt numFmtId="188" formatCode="_ [$€-2]\ * #,##0.00_ ;_ [$€-2]\ * \-#,##0.00_ ;_ [$€-2]\ * &quot;-&quot;??_ ;_ @_ "/>
    <numFmt numFmtId="189" formatCode="_ [$€-413]\ * #,##0.00_ ;_ [$€-413]\ * \-#,##0.00_ ;_ [$€-413]\ * &quot;-&quot;??_ ;_ @_ "/>
    <numFmt numFmtId="190" formatCode="&quot;Ja&quot;;&quot;Ja&quot;;&quot;Nee&quot;"/>
    <numFmt numFmtId="191" formatCode="&quot;Waar&quot;;&quot;Waar&quot;;&quot;Niet waar&quot;"/>
    <numFmt numFmtId="192" formatCode="&quot;Aan&quot;;&quot;Aan&quot;;&quot;Uit&quot;"/>
    <numFmt numFmtId="193" formatCode="[$€-2]\ #.##000_);[Red]\([$€-2]\ #.##000\)"/>
  </numFmts>
  <fonts count="6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Geneva"/>
      <family val="0"/>
    </font>
    <font>
      <sz val="18"/>
      <name val="Geneva"/>
      <family val="0"/>
    </font>
    <font>
      <sz val="10"/>
      <color indexed="8"/>
      <name val="Geneva"/>
      <family val="0"/>
    </font>
    <font>
      <b/>
      <i/>
      <sz val="18"/>
      <color indexed="8"/>
      <name val="Geneva"/>
      <family val="0"/>
    </font>
    <font>
      <b/>
      <sz val="18"/>
      <color indexed="8"/>
      <name val="Geneva"/>
      <family val="0"/>
    </font>
    <font>
      <sz val="18"/>
      <color indexed="8"/>
      <name val="Geneva"/>
      <family val="0"/>
    </font>
    <font>
      <b/>
      <sz val="14"/>
      <name val="Geneva"/>
      <family val="0"/>
    </font>
    <font>
      <sz val="10"/>
      <color indexed="11"/>
      <name val="Geneva"/>
      <family val="0"/>
    </font>
    <font>
      <b/>
      <sz val="10"/>
      <name val="Geneva"/>
      <family val="0"/>
    </font>
    <font>
      <b/>
      <sz val="12"/>
      <name val="Geneva"/>
      <family val="0"/>
    </font>
    <font>
      <b/>
      <u val="single"/>
      <sz val="9"/>
      <name val="Geneva"/>
      <family val="0"/>
    </font>
    <font>
      <sz val="9"/>
      <name val="Verdana"/>
      <family val="2"/>
    </font>
    <font>
      <sz val="12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  <font>
      <strike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34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>
        <color indexed="63"/>
      </top>
      <bottom style="hair">
        <color indexed="34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34"/>
      </right>
      <top style="hair">
        <color indexed="34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 style="hair">
        <color indexed="34"/>
      </top>
      <bottom>
        <color indexed="63"/>
      </bottom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1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33" borderId="17" xfId="0" applyFont="1" applyFill="1" applyBorder="1" applyAlignment="1">
      <alignment/>
    </xf>
    <xf numFmtId="0" fontId="0" fillId="0" borderId="15" xfId="0" applyBorder="1" applyAlignment="1">
      <alignment/>
    </xf>
    <xf numFmtId="0" fontId="0" fillId="34" borderId="18" xfId="0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7" fillId="35" borderId="19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 horizontal="center"/>
    </xf>
    <xf numFmtId="0" fontId="0" fillId="34" borderId="23" xfId="0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35" borderId="19" xfId="0" applyFill="1" applyBorder="1" applyAlignment="1">
      <alignment/>
    </xf>
    <xf numFmtId="49" fontId="10" fillId="35" borderId="25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Alignment="1">
      <alignment/>
    </xf>
    <xf numFmtId="0" fontId="4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49" fontId="62" fillId="36" borderId="0" xfId="0" applyNumberFormat="1" applyFont="1" applyFill="1" applyAlignment="1">
      <alignment/>
    </xf>
    <xf numFmtId="1" fontId="62" fillId="36" borderId="0" xfId="0" applyNumberFormat="1" applyFont="1" applyFill="1" applyAlignment="1">
      <alignment/>
    </xf>
    <xf numFmtId="49" fontId="62" fillId="36" borderId="0" xfId="0" applyNumberFormat="1" applyFont="1" applyFill="1" applyBorder="1" applyAlignment="1">
      <alignment/>
    </xf>
    <xf numFmtId="0" fontId="63" fillId="33" borderId="0" xfId="56" applyFont="1" applyFill="1" applyBorder="1">
      <alignment/>
      <protection/>
    </xf>
    <xf numFmtId="0" fontId="62" fillId="0" borderId="0" xfId="0" applyFont="1" applyAlignment="1">
      <alignment/>
    </xf>
    <xf numFmtId="0" fontId="62" fillId="36" borderId="0" xfId="0" applyFont="1" applyFill="1" applyAlignment="1">
      <alignment/>
    </xf>
    <xf numFmtId="186" fontId="62" fillId="36" borderId="0" xfId="0" applyNumberFormat="1" applyFont="1" applyFill="1" applyAlignment="1">
      <alignment/>
    </xf>
    <xf numFmtId="0" fontId="15" fillId="0" borderId="0" xfId="0" applyFont="1" applyAlignment="1">
      <alignment/>
    </xf>
    <xf numFmtId="170" fontId="64" fillId="36" borderId="0" xfId="66" applyFont="1" applyFill="1" applyBorder="1" applyAlignment="1">
      <alignment/>
    </xf>
    <xf numFmtId="0" fontId="64" fillId="0" borderId="0" xfId="56" applyNumberFormat="1" applyFont="1" applyBorder="1" applyAlignment="1" quotePrefix="1">
      <alignment horizontal="center"/>
      <protection/>
    </xf>
    <xf numFmtId="0" fontId="64" fillId="33" borderId="0" xfId="56" applyFont="1" applyFill="1" applyBorder="1">
      <alignment/>
      <protection/>
    </xf>
    <xf numFmtId="0" fontId="64" fillId="0" borderId="0" xfId="56" applyNumberFormat="1" applyFont="1" applyFill="1" applyBorder="1" applyAlignment="1" quotePrefix="1">
      <alignment horizontal="center"/>
      <protection/>
    </xf>
    <xf numFmtId="49" fontId="64" fillId="0" borderId="0" xfId="56" applyNumberFormat="1" applyFont="1" applyBorder="1" applyAlignment="1">
      <alignment horizontal="center"/>
      <protection/>
    </xf>
    <xf numFmtId="0" fontId="0" fillId="37" borderId="0" xfId="0" applyNumberFormat="1" applyFont="1" applyFill="1" applyBorder="1" applyAlignment="1" applyProtection="1">
      <alignment/>
      <protection/>
    </xf>
    <xf numFmtId="0" fontId="37" fillId="38" borderId="28" xfId="0" applyFont="1" applyFill="1" applyBorder="1" applyAlignment="1">
      <alignment/>
    </xf>
    <xf numFmtId="44" fontId="37" fillId="38" borderId="28" xfId="0" applyNumberFormat="1" applyFont="1" applyFill="1" applyBorder="1" applyAlignment="1">
      <alignment/>
    </xf>
    <xf numFmtId="0" fontId="1" fillId="38" borderId="28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9" fontId="64" fillId="0" borderId="0" xfId="56" applyNumberFormat="1" applyFont="1" applyBorder="1" applyAlignment="1">
      <alignment horizontal="left"/>
      <protection/>
    </xf>
    <xf numFmtId="0" fontId="64" fillId="0" borderId="0" xfId="56" applyNumberFormat="1" applyFont="1" applyFill="1" applyBorder="1" applyAlignment="1" quotePrefix="1">
      <alignment horizontal="left"/>
      <protection/>
    </xf>
    <xf numFmtId="0" fontId="64" fillId="0" borderId="0" xfId="56" applyNumberFormat="1" applyFont="1" applyBorder="1" applyAlignment="1" quotePrefix="1">
      <alignment horizontal="left"/>
      <protection/>
    </xf>
    <xf numFmtId="49" fontId="64" fillId="36" borderId="0" xfId="66" applyNumberFormat="1" applyFont="1" applyFill="1" applyBorder="1" applyAlignment="1">
      <alignment horizontal="left"/>
    </xf>
    <xf numFmtId="0" fontId="64" fillId="36" borderId="0" xfId="66" applyNumberFormat="1" applyFont="1" applyFill="1" applyBorder="1" applyAlignment="1" quotePrefix="1">
      <alignment horizontal="left"/>
    </xf>
    <xf numFmtId="0" fontId="45" fillId="0" borderId="0" xfId="57">
      <alignment/>
      <protection/>
    </xf>
    <xf numFmtId="0" fontId="38" fillId="36" borderId="29" xfId="54" applyFont="1" applyFill="1" applyBorder="1" applyAlignment="1" applyProtection="1">
      <alignment horizontal="left"/>
      <protection/>
    </xf>
    <xf numFmtId="0" fontId="39" fillId="39" borderId="30" xfId="54" applyFont="1" applyFill="1" applyBorder="1" applyAlignment="1" applyProtection="1">
      <alignment horizontal="left"/>
      <protection/>
    </xf>
    <xf numFmtId="0" fontId="38" fillId="0" borderId="31" xfId="55" applyFont="1" applyFill="1" applyBorder="1" applyAlignment="1" applyProtection="1">
      <alignment horizontal="left" wrapText="1"/>
      <protection/>
    </xf>
    <xf numFmtId="0" fontId="45" fillId="36" borderId="32" xfId="54" applyFont="1" applyFill="1" applyBorder="1" applyAlignment="1">
      <alignment horizontal="left"/>
      <protection/>
    </xf>
    <xf numFmtId="0" fontId="45" fillId="36" borderId="33" xfId="54" applyFont="1" applyFill="1" applyBorder="1" applyAlignment="1">
      <alignment horizontal="left"/>
      <protection/>
    </xf>
    <xf numFmtId="1" fontId="45" fillId="36" borderId="32" xfId="54" applyNumberFormat="1" applyFont="1" applyFill="1" applyBorder="1" applyAlignment="1">
      <alignment horizontal="left"/>
      <protection/>
    </xf>
    <xf numFmtId="0" fontId="65" fillId="36" borderId="32" xfId="54" applyFont="1" applyFill="1" applyBorder="1" applyAlignment="1">
      <alignment horizontal="left"/>
      <protection/>
    </xf>
    <xf numFmtId="0" fontId="39" fillId="0" borderId="0" xfId="54" applyFont="1" applyFill="1" applyAlignment="1">
      <alignment horizontal="left"/>
      <protection/>
    </xf>
    <xf numFmtId="0" fontId="38" fillId="40" borderId="0" xfId="54" applyFont="1" applyFill="1" applyAlignment="1">
      <alignment horizontal="left"/>
      <protection/>
    </xf>
    <xf numFmtId="0" fontId="39" fillId="40" borderId="0" xfId="54" applyFont="1" applyFill="1" applyAlignment="1">
      <alignment horizontal="left"/>
      <protection/>
    </xf>
    <xf numFmtId="0" fontId="66" fillId="0" borderId="0" xfId="54" applyFont="1" applyFill="1" applyAlignment="1">
      <alignment horizontal="left"/>
      <protection/>
    </xf>
    <xf numFmtId="0" fontId="42" fillId="40" borderId="0" xfId="54" applyFont="1" applyFill="1" applyAlignment="1">
      <alignment horizontal="left"/>
      <protection/>
    </xf>
    <xf numFmtId="0" fontId="67" fillId="0" borderId="0" xfId="54" applyFont="1" applyFill="1" applyAlignment="1">
      <alignment horizontal="left"/>
      <protection/>
    </xf>
    <xf numFmtId="0" fontId="61" fillId="36" borderId="0" xfId="54" applyFont="1" applyFill="1" applyAlignment="1">
      <alignment horizontal="left"/>
      <protection/>
    </xf>
    <xf numFmtId="0" fontId="39" fillId="0" borderId="0" xfId="54" applyFont="1" applyFill="1" applyBorder="1" applyAlignment="1">
      <alignment horizontal="left"/>
      <protection/>
    </xf>
    <xf numFmtId="0" fontId="67" fillId="0" borderId="0" xfId="54" applyFont="1" applyFill="1" applyBorder="1" applyAlignment="1">
      <alignment horizontal="left"/>
      <protection/>
    </xf>
    <xf numFmtId="49" fontId="45" fillId="36" borderId="32" xfId="54" applyNumberFormat="1" applyFont="1" applyFill="1" applyBorder="1" applyAlignment="1">
      <alignment horizontal="left"/>
      <protection/>
    </xf>
    <xf numFmtId="49" fontId="45" fillId="36" borderId="33" xfId="54" applyNumberFormat="1" applyFont="1" applyFill="1" applyBorder="1" applyAlignment="1">
      <alignment horizontal="left"/>
      <protection/>
    </xf>
    <xf numFmtId="0" fontId="45" fillId="36" borderId="32" xfId="54" applyFont="1" applyFill="1" applyBorder="1" applyAlignment="1" applyProtection="1">
      <alignment horizontal="left" wrapText="1"/>
      <protection/>
    </xf>
    <xf numFmtId="1" fontId="45" fillId="36" borderId="32" xfId="60" applyNumberFormat="1" applyFont="1" applyFill="1" applyBorder="1" applyAlignment="1" applyProtection="1">
      <alignment horizontal="left"/>
      <protection locked="0"/>
    </xf>
    <xf numFmtId="0" fontId="45" fillId="36" borderId="32" xfId="58" applyFont="1" applyFill="1" applyBorder="1" applyAlignment="1">
      <alignment horizontal="left"/>
      <protection/>
    </xf>
    <xf numFmtId="0" fontId="45" fillId="36" borderId="32" xfId="54" applyFont="1" applyFill="1" applyBorder="1" applyAlignment="1">
      <alignment horizontal="left" vertical="top"/>
      <protection/>
    </xf>
    <xf numFmtId="0" fontId="45" fillId="36" borderId="29" xfId="54" applyFont="1" applyFill="1" applyBorder="1" applyAlignment="1">
      <alignment horizontal="left"/>
      <protection/>
    </xf>
    <xf numFmtId="0" fontId="45" fillId="36" borderId="30" xfId="54" applyFont="1" applyFill="1" applyBorder="1" applyAlignment="1">
      <alignment horizontal="left"/>
      <protection/>
    </xf>
    <xf numFmtId="0" fontId="45" fillId="36" borderId="32" xfId="57" applyFont="1" applyFill="1" applyBorder="1" applyAlignment="1">
      <alignment horizontal="left"/>
      <protection/>
    </xf>
    <xf numFmtId="0" fontId="45" fillId="36" borderId="32" xfId="57" applyFont="1" applyFill="1" applyBorder="1" applyAlignment="1">
      <alignment horizontal="left" vertical="center"/>
      <protection/>
    </xf>
    <xf numFmtId="0" fontId="45" fillId="36" borderId="34" xfId="57" applyFont="1" applyFill="1" applyBorder="1" applyAlignment="1">
      <alignment horizontal="left"/>
      <protection/>
    </xf>
    <xf numFmtId="0" fontId="45" fillId="36" borderId="30" xfId="57" applyFont="1" applyFill="1" applyBorder="1" applyAlignment="1">
      <alignment horizontal="left"/>
      <protection/>
    </xf>
    <xf numFmtId="44" fontId="20" fillId="36" borderId="35" xfId="54" applyNumberFormat="1" applyFont="1" applyFill="1" applyBorder="1" applyAlignment="1" applyProtection="1">
      <alignment horizontal="center"/>
      <protection/>
    </xf>
    <xf numFmtId="44" fontId="38" fillId="39" borderId="36" xfId="54" applyNumberFormat="1" applyFont="1" applyFill="1" applyBorder="1" applyAlignment="1" applyProtection="1">
      <alignment horizontal="center"/>
      <protection/>
    </xf>
    <xf numFmtId="44" fontId="38" fillId="0" borderId="37" xfId="55" applyNumberFormat="1" applyFont="1" applyFill="1" applyBorder="1" applyAlignment="1" applyProtection="1">
      <alignment horizontal="left" wrapText="1"/>
      <protection/>
    </xf>
    <xf numFmtId="44" fontId="45" fillId="36" borderId="0" xfId="54" applyNumberFormat="1" applyFont="1" applyFill="1" applyBorder="1">
      <alignment/>
      <protection/>
    </xf>
    <xf numFmtId="44" fontId="45" fillId="36" borderId="28" xfId="54" applyNumberFormat="1" applyFont="1" applyFill="1" applyBorder="1">
      <alignment/>
      <protection/>
    </xf>
    <xf numFmtId="44" fontId="65" fillId="36" borderId="0" xfId="54" applyNumberFormat="1" applyFont="1" applyFill="1" applyBorder="1">
      <alignment/>
      <protection/>
    </xf>
    <xf numFmtId="187" fontId="39" fillId="0" borderId="0" xfId="54" applyNumberFormat="1" applyFont="1" applyFill="1" applyAlignment="1">
      <alignment horizontal="left"/>
      <protection/>
    </xf>
    <xf numFmtId="187" fontId="67" fillId="0" borderId="0" xfId="54" applyNumberFormat="1" applyFont="1" applyFill="1" applyAlignment="1">
      <alignment horizontal="left"/>
      <protection/>
    </xf>
    <xf numFmtId="187" fontId="66" fillId="0" borderId="0" xfId="54" applyNumberFormat="1" applyFont="1" applyFill="1" applyAlignment="1">
      <alignment horizontal="left"/>
      <protection/>
    </xf>
    <xf numFmtId="44" fontId="39" fillId="0" borderId="0" xfId="54" applyNumberFormat="1" applyFont="1" applyFill="1">
      <alignment/>
      <protection/>
    </xf>
    <xf numFmtId="187" fontId="61" fillId="36" borderId="0" xfId="54" applyNumberFormat="1" applyFont="1" applyFill="1" applyAlignment="1">
      <alignment horizontal="left"/>
      <protection/>
    </xf>
    <xf numFmtId="187" fontId="39" fillId="0" borderId="0" xfId="54" applyNumberFormat="1" applyFont="1" applyFill="1" applyBorder="1" applyAlignment="1">
      <alignment horizontal="left"/>
      <protection/>
    </xf>
    <xf numFmtId="187" fontId="67" fillId="0" borderId="0" xfId="54" applyNumberFormat="1" applyFont="1" applyFill="1" applyBorder="1" applyAlignment="1">
      <alignment horizontal="left"/>
      <protection/>
    </xf>
    <xf numFmtId="44" fontId="45" fillId="36" borderId="0" xfId="54" applyNumberFormat="1" applyFont="1" applyFill="1" applyBorder="1" applyAlignment="1">
      <alignment horizontal="right"/>
      <protection/>
    </xf>
    <xf numFmtId="44" fontId="45" fillId="36" borderId="0" xfId="54" applyNumberFormat="1" applyFont="1" applyFill="1" applyBorder="1" applyAlignment="1" applyProtection="1">
      <alignment horizontal="center" wrapText="1"/>
      <protection/>
    </xf>
    <xf numFmtId="44" fontId="45" fillId="36" borderId="0" xfId="54" applyNumberFormat="1" applyFont="1" applyFill="1" applyBorder="1" applyAlignment="1">
      <alignment horizontal="center"/>
      <protection/>
    </xf>
    <xf numFmtId="44" fontId="45" fillId="36" borderId="0" xfId="54" applyNumberFormat="1" applyFont="1" applyFill="1" applyBorder="1" applyAlignment="1">
      <alignment horizontal="left"/>
      <protection/>
    </xf>
    <xf numFmtId="188" fontId="45" fillId="36" borderId="0" xfId="54" applyNumberFormat="1" applyFont="1" applyFill="1" applyBorder="1">
      <alignment/>
      <protection/>
    </xf>
    <xf numFmtId="189" fontId="45" fillId="36" borderId="0" xfId="54" applyNumberFormat="1" applyFont="1" applyFill="1" applyBorder="1">
      <alignment/>
      <protection/>
    </xf>
    <xf numFmtId="44" fontId="45" fillId="36" borderId="0" xfId="54" applyNumberFormat="1" applyFont="1" applyFill="1" applyBorder="1" applyAlignment="1">
      <alignment horizontal="left" wrapText="1"/>
      <protection/>
    </xf>
    <xf numFmtId="44" fontId="45" fillId="36" borderId="0" xfId="54" applyNumberFormat="1" applyFont="1" applyFill="1" applyBorder="1" applyAlignment="1" applyProtection="1">
      <alignment horizontal="right" wrapText="1"/>
      <protection/>
    </xf>
    <xf numFmtId="44" fontId="45" fillId="36" borderId="0" xfId="59" applyNumberFormat="1" applyFont="1" applyFill="1" applyBorder="1" applyAlignment="1">
      <alignment horizontal="right"/>
      <protection/>
    </xf>
    <xf numFmtId="44" fontId="45" fillId="36" borderId="0" xfId="58" applyNumberFormat="1" applyFont="1" applyFill="1" applyBorder="1" applyAlignment="1">
      <alignment horizontal="right"/>
      <protection/>
    </xf>
    <xf numFmtId="44" fontId="45" fillId="36" borderId="0" xfId="54" applyNumberFormat="1" applyFont="1" applyFill="1" applyBorder="1" applyAlignment="1">
      <alignment/>
      <protection/>
    </xf>
    <xf numFmtId="44" fontId="45" fillId="36" borderId="0" xfId="54" applyNumberFormat="1" applyFont="1" applyFill="1" applyBorder="1" applyAlignment="1">
      <alignment horizontal="left" vertical="center"/>
      <protection/>
    </xf>
    <xf numFmtId="44" fontId="45" fillId="36" borderId="28" xfId="54" applyNumberFormat="1" applyFont="1" applyFill="1" applyBorder="1" applyAlignment="1">
      <alignment horizontal="left" vertical="center"/>
      <protection/>
    </xf>
    <xf numFmtId="44" fontId="45" fillId="36" borderId="0" xfId="54" applyNumberFormat="1" applyFont="1" applyFill="1" applyBorder="1" applyAlignment="1">
      <alignment horizontal="right" vertical="top" wrapText="1"/>
      <protection/>
    </xf>
    <xf numFmtId="44" fontId="45" fillId="36" borderId="35" xfId="54" applyNumberFormat="1" applyFont="1" applyFill="1" applyBorder="1">
      <alignment/>
      <protection/>
    </xf>
    <xf numFmtId="44" fontId="45" fillId="36" borderId="36" xfId="54" applyNumberFormat="1" applyFont="1" applyFill="1" applyBorder="1">
      <alignment/>
      <protection/>
    </xf>
    <xf numFmtId="44" fontId="45" fillId="36" borderId="0" xfId="67" applyFont="1" applyFill="1" applyBorder="1" applyAlignment="1">
      <alignment/>
    </xf>
    <xf numFmtId="44" fontId="45" fillId="36" borderId="0" xfId="57" applyNumberFormat="1" applyFont="1" applyFill="1" applyBorder="1">
      <alignment/>
      <protection/>
    </xf>
    <xf numFmtId="189" fontId="45" fillId="36" borderId="0" xfId="57" applyNumberFormat="1" applyFont="1" applyFill="1" applyBorder="1" applyAlignment="1">
      <alignment horizontal="left" vertical="center"/>
      <protection/>
    </xf>
    <xf numFmtId="44" fontId="68" fillId="36" borderId="0" xfId="57" applyNumberFormat="1" applyFont="1" applyFill="1" applyBorder="1">
      <alignment/>
      <protection/>
    </xf>
    <xf numFmtId="44" fontId="45" fillId="36" borderId="38" xfId="57" applyNumberFormat="1" applyFont="1" applyFill="1" applyBorder="1">
      <alignment/>
      <protection/>
    </xf>
    <xf numFmtId="44" fontId="45" fillId="36" borderId="36" xfId="57" applyNumberFormat="1" applyFont="1" applyFill="1" applyBorder="1">
      <alignment/>
      <protection/>
    </xf>
    <xf numFmtId="44" fontId="45" fillId="0" borderId="0" xfId="57" applyNumberFormat="1">
      <alignment/>
      <protection/>
    </xf>
    <xf numFmtId="0" fontId="14" fillId="0" borderId="0" xfId="0" applyFont="1" applyAlignment="1">
      <alignment horizontal="left"/>
    </xf>
    <xf numFmtId="49" fontId="62" fillId="36" borderId="0" xfId="0" applyNumberFormat="1" applyFont="1" applyFill="1" applyAlignment="1">
      <alignment horizontal="left"/>
    </xf>
    <xf numFmtId="49" fontId="62" fillId="36" borderId="0" xfId="0" applyNumberFormat="1" applyFont="1" applyFill="1" applyBorder="1" applyAlignment="1">
      <alignment horizontal="left"/>
    </xf>
    <xf numFmtId="0" fontId="63" fillId="0" borderId="0" xfId="56" applyNumberFormat="1" applyFont="1" applyFill="1" applyBorder="1" applyAlignment="1" quotePrefix="1">
      <alignment horizontal="left"/>
      <protection/>
    </xf>
    <xf numFmtId="49" fontId="63" fillId="0" borderId="0" xfId="56" applyNumberFormat="1" applyFont="1" applyBorder="1" applyAlignment="1">
      <alignment horizontal="left"/>
      <protection/>
    </xf>
    <xf numFmtId="0" fontId="0" fillId="0" borderId="0" xfId="0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12" xfId="54"/>
    <cellStyle name="Standaard 15" xfId="55"/>
    <cellStyle name="Standaard 2" xfId="56"/>
    <cellStyle name="Standaard 3" xfId="57"/>
    <cellStyle name="Standaard 7" xfId="58"/>
    <cellStyle name="Standaard 9" xfId="59"/>
    <cellStyle name="Standaard_afzet" xfId="60"/>
    <cellStyle name="Titel" xfId="61"/>
    <cellStyle name="Totaal" xfId="62"/>
    <cellStyle name="Uitvoer" xfId="63"/>
    <cellStyle name="Currency" xfId="64"/>
    <cellStyle name="Currency [0]" xfId="65"/>
    <cellStyle name="Valuta 2" xfId="66"/>
    <cellStyle name="Valuta 2 2" xfId="67"/>
    <cellStyle name="Verklarende tekst" xfId="68"/>
    <cellStyle name="Waarschuwingsteks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EE35"/>
  <sheetViews>
    <sheetView tabSelected="1" zoomScale="80" zoomScaleNormal="80" zoomScalePageLayoutView="0" workbookViewId="0" topLeftCell="A1">
      <selection activeCell="A35" sqref="A35:G35"/>
    </sheetView>
  </sheetViews>
  <sheetFormatPr defaultColWidth="11.375" defaultRowHeight="12"/>
  <cols>
    <col min="1" max="1" width="14.875" style="0" bestFit="1" customWidth="1"/>
    <col min="2" max="2" width="1.00390625" style="0" customWidth="1"/>
    <col min="3" max="3" width="12.75390625" style="0" bestFit="1" customWidth="1"/>
    <col min="4" max="4" width="1.00390625" style="0" customWidth="1"/>
    <col min="5" max="5" width="14.125" style="0" bestFit="1" customWidth="1"/>
    <col min="6" max="6" width="1.00390625" style="0" customWidth="1"/>
    <col min="7" max="7" width="12.75390625" style="0" bestFit="1" customWidth="1"/>
    <col min="8" max="8" width="1.25" style="0" customWidth="1"/>
    <col min="9" max="9" width="12.75390625" style="0" bestFit="1" customWidth="1"/>
    <col min="10" max="10" width="1.00390625" style="0" customWidth="1"/>
    <col min="11" max="11" width="12.75390625" style="0" bestFit="1" customWidth="1"/>
    <col min="12" max="12" width="1.00390625" style="0" customWidth="1"/>
    <col min="13" max="13" width="12.75390625" style="0" bestFit="1" customWidth="1"/>
    <col min="14" max="14" width="1.00390625" style="0" customWidth="1"/>
    <col min="15" max="15" width="12.75390625" style="0" bestFit="1" customWidth="1"/>
    <col min="16" max="16" width="1.00390625" style="0" customWidth="1"/>
    <col min="17" max="17" width="12.75390625" style="0" bestFit="1" customWidth="1"/>
    <col min="18" max="18" width="1.00390625" style="0" customWidth="1"/>
    <col min="19" max="19" width="12.75390625" style="0" bestFit="1" customWidth="1"/>
    <col min="20" max="20" width="1.00390625" style="0" customWidth="1"/>
    <col min="21" max="21" width="12.00390625" style="0" customWidth="1"/>
    <col min="22" max="22" width="1.37890625" style="0" customWidth="1"/>
    <col min="23" max="23" width="2.125" style="0" customWidth="1"/>
    <col min="24" max="24" width="12.75390625" style="0" bestFit="1" customWidth="1"/>
    <col min="25" max="25" width="1.00390625" style="0" customWidth="1"/>
    <col min="26" max="26" width="12.75390625" style="0" bestFit="1" customWidth="1"/>
    <col min="27" max="27" width="1.37890625" style="0" customWidth="1"/>
    <col min="28" max="28" width="12.75390625" style="0" bestFit="1" customWidth="1"/>
    <col min="29" max="29" width="1.12109375" style="0" customWidth="1"/>
    <col min="30" max="30" width="12.75390625" style="0" bestFit="1" customWidth="1"/>
    <col min="31" max="31" width="1.37890625" style="0" customWidth="1"/>
    <col min="32" max="32" width="14.875" style="0" bestFit="1" customWidth="1"/>
    <col min="33" max="33" width="1.12109375" style="0" customWidth="1"/>
    <col min="34" max="34" width="12.75390625" style="0" bestFit="1" customWidth="1"/>
    <col min="35" max="35" width="1.00390625" style="0" customWidth="1"/>
    <col min="36" max="36" width="12.75390625" style="0" bestFit="1" customWidth="1"/>
    <col min="37" max="37" width="1.00390625" style="0" customWidth="1"/>
    <col min="38" max="38" width="12.75390625" style="0" bestFit="1" customWidth="1"/>
    <col min="39" max="39" width="1.12109375" style="1" customWidth="1"/>
    <col min="40" max="40" width="12.00390625" style="0" customWidth="1"/>
    <col min="41" max="41" width="1.37890625" style="0" customWidth="1"/>
    <col min="42" max="42" width="12.75390625" style="0" bestFit="1" customWidth="1"/>
    <col min="43" max="43" width="1.25" style="0" customWidth="1"/>
    <col min="44" max="44" width="12.375" style="0" customWidth="1"/>
    <col min="45" max="45" width="2.00390625" style="0" customWidth="1"/>
    <col min="46" max="46" width="2.125" style="0" customWidth="1"/>
    <col min="47" max="47" width="12.75390625" style="0" bestFit="1" customWidth="1"/>
    <col min="48" max="48" width="1.00390625" style="0" customWidth="1"/>
    <col min="49" max="49" width="12.75390625" style="0" bestFit="1" customWidth="1"/>
    <col min="50" max="50" width="1.00390625" style="0" customWidth="1"/>
    <col min="51" max="51" width="12.75390625" style="0" bestFit="1" customWidth="1"/>
    <col min="52" max="52" width="1.00390625" style="0" customWidth="1"/>
    <col min="53" max="53" width="12.75390625" style="0" bestFit="1" customWidth="1"/>
    <col min="54" max="54" width="1.00390625" style="0" customWidth="1"/>
    <col min="55" max="55" width="14.875" style="0" bestFit="1" customWidth="1"/>
    <col min="56" max="56" width="1.00390625" style="0" customWidth="1"/>
    <col min="57" max="57" width="12.75390625" style="0" bestFit="1" customWidth="1"/>
    <col min="58" max="58" width="1.00390625" style="0" customWidth="1"/>
    <col min="59" max="59" width="12.75390625" style="0" bestFit="1" customWidth="1"/>
    <col min="60" max="60" width="1.00390625" style="0" customWidth="1"/>
    <col min="61" max="61" width="12.75390625" style="0" bestFit="1" customWidth="1"/>
    <col min="62" max="62" width="1.00390625" style="0" customWidth="1"/>
    <col min="63" max="63" width="12.75390625" style="0" bestFit="1" customWidth="1"/>
    <col min="64" max="64" width="1.12109375" style="0" customWidth="1"/>
    <col min="65" max="65" width="12.75390625" style="0" bestFit="1" customWidth="1"/>
    <col min="66" max="66" width="1.00390625" style="0" customWidth="1"/>
    <col min="67" max="67" width="12.25390625" style="0" customWidth="1"/>
    <col min="68" max="69" width="1.37890625" style="0" customWidth="1"/>
    <col min="70" max="70" width="12.75390625" style="0" bestFit="1" customWidth="1"/>
    <col min="71" max="71" width="0.875" style="0" customWidth="1"/>
    <col min="72" max="72" width="12.75390625" style="0" bestFit="1" customWidth="1"/>
    <col min="73" max="73" width="1.00390625" style="0" customWidth="1"/>
    <col min="74" max="74" width="12.75390625" style="0" bestFit="1" customWidth="1"/>
    <col min="75" max="75" width="1.00390625" style="0" customWidth="1"/>
    <col min="76" max="76" width="12.75390625" style="0" bestFit="1" customWidth="1"/>
    <col min="77" max="77" width="1.00390625" style="0" customWidth="1"/>
    <col min="78" max="78" width="12.75390625" style="0" bestFit="1" customWidth="1"/>
    <col min="79" max="79" width="0.875" style="0" customWidth="1"/>
    <col min="80" max="80" width="12.75390625" style="0" bestFit="1" customWidth="1"/>
    <col min="81" max="81" width="1.00390625" style="0" customWidth="1"/>
    <col min="82" max="82" width="12.75390625" style="0" bestFit="1" customWidth="1"/>
    <col min="83" max="83" width="1.00390625" style="0" customWidth="1"/>
    <col min="84" max="84" width="12.75390625" style="0" bestFit="1" customWidth="1"/>
    <col min="85" max="85" width="1.12109375" style="0" customWidth="1"/>
    <col min="86" max="86" width="12.375" style="0" customWidth="1"/>
    <col min="87" max="87" width="1.00390625" style="0" customWidth="1"/>
    <col min="88" max="88" width="12.75390625" style="0" bestFit="1" customWidth="1"/>
    <col min="89" max="89" width="1.12109375" style="0" customWidth="1"/>
    <col min="90" max="90" width="12.00390625" style="0" customWidth="1"/>
    <col min="91" max="91" width="1.37890625" style="0" customWidth="1"/>
    <col min="92" max="92" width="2.125" style="0" customWidth="1"/>
    <col min="93" max="93" width="11.375" style="0" customWidth="1"/>
    <col min="94" max="94" width="1.25" style="0" customWidth="1"/>
    <col min="95" max="95" width="11.375" style="0" customWidth="1"/>
    <col min="96" max="96" width="1.37890625" style="0" customWidth="1"/>
    <col min="97" max="97" width="11.375" style="0" customWidth="1"/>
    <col min="98" max="98" width="1.875" style="0" customWidth="1"/>
    <col min="99" max="99" width="11.375" style="0" customWidth="1"/>
    <col min="100" max="100" width="1.12109375" style="0" customWidth="1"/>
    <col min="101" max="101" width="11.375" style="0" customWidth="1"/>
    <col min="102" max="102" width="1.12109375" style="0" customWidth="1"/>
    <col min="103" max="103" width="11.375" style="0" customWidth="1"/>
    <col min="104" max="104" width="1.875" style="53" customWidth="1"/>
    <col min="105" max="105" width="11.375" style="0" customWidth="1"/>
    <col min="106" max="106" width="1.25" style="0" customWidth="1"/>
    <col min="107" max="107" width="11.375" style="0" customWidth="1"/>
    <col min="108" max="108" width="1.25" style="0" customWidth="1"/>
    <col min="109" max="109" width="11.375" style="0" customWidth="1"/>
    <col min="110" max="110" width="1.75390625" style="0" customWidth="1"/>
    <col min="111" max="111" width="11.375" style="0" customWidth="1"/>
    <col min="112" max="112" width="1.12109375" style="0" customWidth="1"/>
    <col min="113" max="113" width="11.25390625" style="0" customWidth="1"/>
    <col min="114" max="114" width="1.875" style="0" customWidth="1"/>
    <col min="115" max="115" width="2.375" style="0" customWidth="1"/>
  </cols>
  <sheetData>
    <row r="1" spans="1:115" ht="23.25">
      <c r="A1" s="3"/>
      <c r="B1" s="4"/>
      <c r="C1" s="5"/>
      <c r="D1" s="4"/>
      <c r="E1" s="5"/>
      <c r="F1" s="4"/>
      <c r="G1" s="19"/>
      <c r="H1" s="31"/>
      <c r="I1" s="22"/>
      <c r="J1" s="4"/>
      <c r="K1" s="3" t="s">
        <v>0</v>
      </c>
      <c r="L1" s="4"/>
      <c r="M1" s="5"/>
      <c r="N1" s="4"/>
      <c r="O1" s="5" t="s">
        <v>1</v>
      </c>
      <c r="P1" s="4"/>
      <c r="Q1" s="5"/>
      <c r="R1" s="4"/>
      <c r="S1" s="19"/>
      <c r="T1" s="4"/>
      <c r="U1" s="26"/>
      <c r="V1" s="19"/>
      <c r="W1" s="17"/>
      <c r="X1" s="22"/>
      <c r="Y1" s="4"/>
      <c r="Z1" s="5"/>
      <c r="AA1" s="4"/>
      <c r="AB1" s="5"/>
      <c r="AC1" s="4"/>
      <c r="AD1" s="3" t="s">
        <v>2</v>
      </c>
      <c r="AE1" s="4"/>
      <c r="AF1" s="5"/>
      <c r="AG1" s="4"/>
      <c r="AH1" s="5"/>
      <c r="AI1" s="4"/>
      <c r="AJ1" s="5" t="s">
        <v>1</v>
      </c>
      <c r="AK1" s="4"/>
      <c r="AL1" s="5"/>
      <c r="AM1" s="6"/>
      <c r="AN1" s="5"/>
      <c r="AO1" s="4"/>
      <c r="AP1" s="19"/>
      <c r="AQ1" s="4"/>
      <c r="AR1" s="26"/>
      <c r="AS1" s="19"/>
      <c r="AT1" s="17"/>
      <c r="AU1" s="22"/>
      <c r="AV1" s="4"/>
      <c r="AW1" s="5"/>
      <c r="AX1" s="4"/>
      <c r="AY1" s="5"/>
      <c r="AZ1" s="4"/>
      <c r="BA1" s="3" t="s">
        <v>3</v>
      </c>
      <c r="BB1" s="4"/>
      <c r="BC1" s="4"/>
      <c r="BD1" s="4"/>
      <c r="BE1" s="4"/>
      <c r="BF1" s="4"/>
      <c r="BG1" s="3" t="s">
        <v>1</v>
      </c>
      <c r="BH1" s="4"/>
      <c r="BI1" s="4"/>
      <c r="BJ1" s="4"/>
      <c r="BK1" s="4"/>
      <c r="BL1" s="4"/>
      <c r="BM1" s="26"/>
      <c r="BN1" s="4"/>
      <c r="BO1" s="26"/>
      <c r="BP1" s="26"/>
      <c r="BQ1" s="17"/>
      <c r="BR1" s="24"/>
      <c r="BS1" s="4"/>
      <c r="BT1" s="4"/>
      <c r="BU1" s="4"/>
      <c r="BV1" s="4"/>
      <c r="BW1" s="4"/>
      <c r="BX1" s="3" t="s">
        <v>4</v>
      </c>
      <c r="BY1" s="4"/>
      <c r="BZ1" s="4"/>
      <c r="CA1" s="4"/>
      <c r="CB1" s="7"/>
      <c r="CC1" s="4"/>
      <c r="CD1" s="3" t="s">
        <v>1</v>
      </c>
      <c r="CE1" s="4"/>
      <c r="CF1" s="4"/>
      <c r="CG1" s="4"/>
      <c r="CH1" s="4"/>
      <c r="CI1" s="4"/>
      <c r="CJ1" s="26"/>
      <c r="CK1" s="4"/>
      <c r="CL1" s="26"/>
      <c r="CM1" s="26"/>
      <c r="CN1" s="17"/>
      <c r="CR1" s="3" t="s">
        <v>6</v>
      </c>
      <c r="CV1" s="3" t="s">
        <v>1</v>
      </c>
      <c r="DK1" s="30"/>
    </row>
    <row r="2" spans="1:92" s="96" customFormat="1" ht="23.25">
      <c r="A2" s="34" t="s">
        <v>238</v>
      </c>
      <c r="B2" s="35"/>
      <c r="C2" s="36"/>
      <c r="D2" s="35"/>
      <c r="E2" s="37"/>
      <c r="F2" s="87"/>
      <c r="G2" s="88"/>
      <c r="H2" s="89"/>
      <c r="I2" s="90"/>
      <c r="J2" s="87"/>
      <c r="K2" s="91"/>
      <c r="L2" s="87"/>
      <c r="M2" s="91"/>
      <c r="N2" s="87"/>
      <c r="O2" s="91"/>
      <c r="P2" s="87"/>
      <c r="Q2" s="91"/>
      <c r="R2" s="87"/>
      <c r="S2" s="92"/>
      <c r="T2" s="87"/>
      <c r="U2" s="93"/>
      <c r="V2" s="92"/>
      <c r="W2" s="94"/>
      <c r="X2" s="90"/>
      <c r="Y2" s="87"/>
      <c r="Z2" s="91"/>
      <c r="AA2" s="87"/>
      <c r="AB2" s="91"/>
      <c r="AC2" s="87"/>
      <c r="AD2" s="91"/>
      <c r="AE2" s="87"/>
      <c r="AF2" s="91"/>
      <c r="AG2" s="87"/>
      <c r="AH2" s="91"/>
      <c r="AI2" s="87"/>
      <c r="AJ2" s="91"/>
      <c r="AK2" s="87"/>
      <c r="AL2" s="91"/>
      <c r="AM2" s="87"/>
      <c r="AN2" s="91"/>
      <c r="AO2" s="87"/>
      <c r="AP2" s="92"/>
      <c r="AQ2" s="87"/>
      <c r="AR2" s="93"/>
      <c r="AS2" s="92"/>
      <c r="AT2" s="94"/>
      <c r="AU2" s="90"/>
      <c r="AV2" s="87"/>
      <c r="AW2" s="91"/>
      <c r="AX2" s="87"/>
      <c r="AY2" s="91"/>
      <c r="AZ2" s="87"/>
      <c r="BA2" s="91"/>
      <c r="BB2" s="87"/>
      <c r="BC2" s="91"/>
      <c r="BD2" s="87"/>
      <c r="BE2" s="91"/>
      <c r="BF2" s="87"/>
      <c r="BG2" s="91"/>
      <c r="BH2" s="87"/>
      <c r="BI2" s="91"/>
      <c r="BJ2" s="87"/>
      <c r="BK2" s="91"/>
      <c r="BL2" s="87"/>
      <c r="BM2" s="92"/>
      <c r="BN2" s="87"/>
      <c r="BO2" s="93"/>
      <c r="BP2" s="92"/>
      <c r="BQ2" s="94"/>
      <c r="BR2" s="90"/>
      <c r="BS2" s="87"/>
      <c r="BT2" s="91"/>
      <c r="BU2" s="87"/>
      <c r="BV2" s="91"/>
      <c r="BW2" s="87"/>
      <c r="BX2" s="91"/>
      <c r="BY2" s="87"/>
      <c r="BZ2" s="91"/>
      <c r="CA2" s="87"/>
      <c r="CB2" s="91"/>
      <c r="CC2" s="87"/>
      <c r="CD2" s="87"/>
      <c r="CE2" s="87"/>
      <c r="CF2" s="87"/>
      <c r="CG2" s="87"/>
      <c r="CH2" s="87"/>
      <c r="CI2" s="87"/>
      <c r="CJ2" s="93"/>
      <c r="CK2" s="87"/>
      <c r="CL2" s="93"/>
      <c r="CM2" s="93"/>
      <c r="CN2" s="95"/>
    </row>
    <row r="3" spans="1:115" ht="23.25">
      <c r="A3" s="97" t="str">
        <f>IF(VLOOKUP($B3,Assortiment!$A$4:$B$850,2,FALSE)="","",VLOOKUP($B3,Assortiment!$A$4:$B$850,2,FALSE))</f>
        <v>001015</v>
      </c>
      <c r="B3" s="98">
        <v>1</v>
      </c>
      <c r="C3" s="97" t="str">
        <f>IF(VLOOKUP($D3,Assortiment!$A$4:$B$850,2,FALSE)="","",VLOOKUP($D3,Assortiment!$A$4:$B$850,2,FALSE))</f>
        <v>004080</v>
      </c>
      <c r="D3" s="39">
        <v>11</v>
      </c>
      <c r="E3" s="40" t="str">
        <f>IF(VLOOKUP($F3,Assortiment!$A$4:$B$850,2,FALSE)="","",VLOOKUP($F3,Assortiment!$A$4:$B$850,2,FALSE))</f>
        <v>004419</v>
      </c>
      <c r="F3" s="1">
        <v>21</v>
      </c>
      <c r="G3" s="97" t="str">
        <f>IF(VLOOKUP($H3,Assortiment!$A$4:$B$850,2,FALSE)="","",VLOOKUP($H3,Assortiment!$A$4:$B$850,2,FALSE))</f>
        <v>004535</v>
      </c>
      <c r="H3" s="99">
        <v>31</v>
      </c>
      <c r="I3" s="97" t="str">
        <f>IF(VLOOKUP($J3,Assortiment!$A$4:$B$850,2,FALSE)="","",VLOOKUP($J3,Assortiment!$A$4:$B$850,2,FALSE))</f>
        <v>004870</v>
      </c>
      <c r="J3" s="22">
        <v>41</v>
      </c>
      <c r="K3" s="40" t="str">
        <f>IF(VLOOKUP($L3,Assortiment!$A$4:$B$850,2,FALSE)="","",VLOOKUP($L3,Assortiment!$A$4:$B$850,2,FALSE))</f>
        <v>005000</v>
      </c>
      <c r="L3" s="1">
        <v>51</v>
      </c>
      <c r="M3" s="40" t="str">
        <f>IF(VLOOKUP($N3,Assortiment!$A$4:$B$850,2,FALSE)="","",VLOOKUP($N3,Assortiment!$A$4:$B$850,2,FALSE))</f>
        <v>xxx</v>
      </c>
      <c r="N3" s="1">
        <v>61</v>
      </c>
      <c r="O3" s="40" t="str">
        <f>IF(VLOOKUP($P3,Assortiment!$A$4:$B$850,2,FALSE)="","",VLOOKUP($P3,Assortiment!$A$4:$B$850,2,FALSE))</f>
        <v>xxx</v>
      </c>
      <c r="P3" s="1">
        <v>71</v>
      </c>
      <c r="Q3" s="40" t="str">
        <f>IF(VLOOKUP($R3,Assortiment!$A$4:$B$850,2,FALSE)="","",VLOOKUP($R3,Assortiment!$A$4:$B$850,2,FALSE))</f>
        <v>xxx</v>
      </c>
      <c r="R3" s="1">
        <v>81</v>
      </c>
      <c r="S3" s="40" t="str">
        <f>IF(VLOOKUP($T3,Assortiment!$A$4:$B$850,2,FALSE)="","",VLOOKUP($T3,Assortiment!$A$4:$B$850,2,FALSE))</f>
        <v>xxx</v>
      </c>
      <c r="T3" s="1">
        <v>91</v>
      </c>
      <c r="U3" s="40" t="str">
        <f>IF(VLOOKUP($V3,Assortiment!$A$4:$B$850,2,FALSE)="","",VLOOKUP($V3,Assortiment!$A$4:$B$850,2,FALSE))</f>
        <v>xxx</v>
      </c>
      <c r="V3" s="39">
        <v>101</v>
      </c>
      <c r="W3" s="43"/>
      <c r="X3" s="40" t="str">
        <f>IF(VLOOKUP($Y3,Assortiment!$A$4:$B$850,2,FALSE)="","",VLOOKUP($Y3,Assortiment!$A$4:$B$850,2,FALSE))</f>
        <v>002000</v>
      </c>
      <c r="Y3" s="1">
        <v>111</v>
      </c>
      <c r="Z3" s="40" t="str">
        <f>IF(VLOOKUP($AA3,Assortiment!$A$4:$B$850,2,FALSE)="","",VLOOKUP($AA3,Assortiment!$A$4:$B$850,2,FALSE))</f>
        <v>002115</v>
      </c>
      <c r="AA3" s="1">
        <v>121</v>
      </c>
      <c r="AB3" s="40" t="str">
        <f>IF(VLOOKUP($AC3,Assortiment!$A$4:$B$850,2,FALSE)="","",VLOOKUP($AC3,Assortiment!$A$4:$B$850,2,FALSE))</f>
        <v>002436</v>
      </c>
      <c r="AC3" s="1">
        <v>131</v>
      </c>
      <c r="AD3" s="40" t="str">
        <f>IF(VLOOKUP($AE3,Assortiment!$A$4:$B$850,2,FALSE)="","",VLOOKUP($AE3,Assortiment!$A$4:$B$850,2,FALSE))</f>
        <v>002550</v>
      </c>
      <c r="AE3" s="1">
        <v>141</v>
      </c>
      <c r="AF3" s="40" t="str">
        <f>IF(VLOOKUP($AG3,Assortiment!$A$4:$B$850,2,FALSE)="","",VLOOKUP($AG3,Assortiment!$A$4:$B$850,2,FALSE))</f>
        <v>002690</v>
      </c>
      <c r="AG3" s="1">
        <v>151</v>
      </c>
      <c r="AH3" s="40" t="str">
        <f>IF(VLOOKUP($AI3,Assortiment!$A$4:$B$850,2,FALSE)="","",VLOOKUP($AI3,Assortiment!$A$4:$B$850,2,FALSE))</f>
        <v>002883</v>
      </c>
      <c r="AI3" s="44">
        <v>161</v>
      </c>
      <c r="AJ3" s="40" t="str">
        <f>IF(VLOOKUP($AK3,Assortiment!$A$4:$B$850,2,FALSE)="","",VLOOKUP($AK3,Assortiment!$A$4:$B$850,2,FALSE))</f>
        <v>xxx</v>
      </c>
      <c r="AK3" s="1">
        <v>171</v>
      </c>
      <c r="AL3" s="40" t="str">
        <f>IF(VLOOKUP($AM3,Assortiment!$A$4:$B$850,2,FALSE)="","",VLOOKUP($AM3,Assortiment!$A$4:$B$850,2,FALSE))</f>
        <v>xxx</v>
      </c>
      <c r="AM3" s="44">
        <v>181</v>
      </c>
      <c r="AN3" s="40" t="str">
        <f>IF(VLOOKUP($AO3,Assortiment!$A$4:$B$850,2,FALSE)="","",VLOOKUP($AO3,Assortiment!$A$4:$B$850,2,FALSE))</f>
        <v>xxx</v>
      </c>
      <c r="AO3" s="44">
        <v>191</v>
      </c>
      <c r="AP3" s="40" t="str">
        <f>IF(VLOOKUP($AQ3,Assortiment!$A$4:$B$850,2,FALSE)="","",VLOOKUP($AQ3,Assortiment!$A$4:$B$850,2,FALSE))</f>
        <v>xxx</v>
      </c>
      <c r="AQ3" s="1">
        <v>201</v>
      </c>
      <c r="AR3" s="40" t="str">
        <f>IF(VLOOKUP($AS3,Assortiment!$A$4:$B$850,2,FALSE)="","",VLOOKUP($AS3,Assortiment!$A$4:$B$850,2,FALSE))</f>
        <v>xxx</v>
      </c>
      <c r="AS3" s="42">
        <v>211</v>
      </c>
      <c r="AT3" s="43"/>
      <c r="AU3" s="97">
        <f>IF(VLOOKUP($AV3,Assortiment!$A$4:$B$850,2,FALSE)="","",VLOOKUP($AV3,Assortiment!$A$4:$B$850,2,FALSE))</f>
      </c>
      <c r="AV3" s="100">
        <v>221</v>
      </c>
      <c r="AW3" s="97">
        <f>IF(VLOOKUP($AX3,Assortiment!$A$4:$B$850,2,FALSE)="","",VLOOKUP($AX3,Assortiment!$A$4:$B$850,2,FALSE))</f>
      </c>
      <c r="AX3" s="1">
        <v>231</v>
      </c>
      <c r="AY3" s="40">
        <f>IF(VLOOKUP($AZ3,Assortiment!$A$4:$B$850,2,FALSE)="","",VLOOKUP($AZ3,Assortiment!$A$4:$B$850,2,FALSE))</f>
      </c>
      <c r="AZ3" s="1">
        <v>241</v>
      </c>
      <c r="BA3" s="40">
        <f>IF(VLOOKUP($BB3,Assortiment!$A$4:$B$850,2,FALSE)="","",VLOOKUP($BB3,Assortiment!$A$4:$B$850,2,FALSE))</f>
      </c>
      <c r="BB3" s="1">
        <v>251</v>
      </c>
      <c r="BC3" s="40">
        <f>IF(VLOOKUP($BD3,Assortiment!$A$4:$B$850,2,FALSE)="","",VLOOKUP($BD3,Assortiment!$A$4:$B$850,2,FALSE))</f>
      </c>
      <c r="BD3" s="1">
        <v>261</v>
      </c>
      <c r="BE3" s="40">
        <f>IF(VLOOKUP($BF3,Assortiment!$A$4:$B$850,2,FALSE)="","",VLOOKUP($BF3,Assortiment!$A$4:$B$850,2,FALSE))</f>
      </c>
      <c r="BF3" s="1">
        <v>271</v>
      </c>
      <c r="BG3" s="40" t="str">
        <f>IF(VLOOKUP($BH3,Assortiment!$A$4:$B$850,2,FALSE)="","",VLOOKUP($BH3,Assortiment!$A$4:$B$850,2,FALSE))</f>
        <v>xxx</v>
      </c>
      <c r="BH3" s="1">
        <v>281</v>
      </c>
      <c r="BI3" s="40" t="str">
        <f>IF(VLOOKUP($BJ3,Assortiment!$A$4:$B$850,2,FALSE)="","",VLOOKUP($BJ3,Assortiment!$A$4:$B$850,2,FALSE))</f>
        <v>xxx</v>
      </c>
      <c r="BJ3" s="1">
        <v>291</v>
      </c>
      <c r="BK3" s="40" t="str">
        <f>IF(VLOOKUP($BL3,Assortiment!$A$4:$B$850,2,FALSE)="","",VLOOKUP($BL3,Assortiment!$A$4:$B$850,2,FALSE))</f>
        <v>xxx</v>
      </c>
      <c r="BL3" s="1">
        <v>301</v>
      </c>
      <c r="BM3" s="40" t="str">
        <f>IF(VLOOKUP($BN3,Assortiment!$A$4:$B$850,2,FALSE)="","",VLOOKUP($BN3,Assortiment!$A$4:$B$850,2,FALSE))</f>
        <v>xxx</v>
      </c>
      <c r="BN3" s="1">
        <v>311</v>
      </c>
      <c r="BO3" s="40" t="str">
        <f>IF(VLOOKUP($BP3,Assortiment!$A$4:$B$850,2,FALSE)="","",VLOOKUP($BP3,Assortiment!$A$4:$B$850,2,FALSE))</f>
        <v>xxx</v>
      </c>
      <c r="BP3" s="41">
        <v>321</v>
      </c>
      <c r="BQ3" s="43"/>
      <c r="BR3" s="40">
        <f>IF(VLOOKUP($BS3,Assortiment!$A$4:$B$850,2,FALSE)="","",VLOOKUP($BS3,Assortiment!$A$4:$B$850,2,FALSE))</f>
      </c>
      <c r="BS3" s="1">
        <v>331</v>
      </c>
      <c r="BT3" s="40">
        <f>IF(VLOOKUP($BU3,Assortiment!$A$4:$B$850,2,FALSE)="","",VLOOKUP($BU3,Assortiment!$A$4:$B$850,2,FALSE))</f>
      </c>
      <c r="BU3" s="1">
        <v>341</v>
      </c>
      <c r="BV3" s="40">
        <f>IF(VLOOKUP($BW3,Assortiment!$A$4:$B$850,2,FALSE)="","",VLOOKUP($BW3,Assortiment!$A$4:$B$850,2,FALSE))</f>
      </c>
      <c r="BW3" s="1">
        <v>351</v>
      </c>
      <c r="BX3" s="40">
        <f>IF(VLOOKUP($BY3,Assortiment!$A$4:$B$850,2,FALSE)="","",VLOOKUP($BY3,Assortiment!$A$4:$B$850,2,FALSE))</f>
      </c>
      <c r="BY3" s="52">
        <v>361</v>
      </c>
      <c r="BZ3" s="40">
        <f>IF(VLOOKUP($CA3,Assortiment!$A$4:$B$850,2,FALSE)="","",VLOOKUP($CA3,Assortiment!$A$4:$B$850,2,FALSE))</f>
      </c>
      <c r="CA3" s="45">
        <v>371</v>
      </c>
      <c r="CB3" s="40">
        <f>IF(VLOOKUP($CC3,Assortiment!$A$4:$B$850,2,FALSE)="","",VLOOKUP($CC3,Assortiment!$A$4:$B$850,2,FALSE))</f>
      </c>
      <c r="CC3" s="1">
        <v>381</v>
      </c>
      <c r="CD3" s="40" t="str">
        <f>IF(VLOOKUP($CE3,Assortiment!$A$4:$B$850,2,FALSE)="","",VLOOKUP($CE3,Assortiment!$A$4:$B$850,2,FALSE))</f>
        <v>xxx</v>
      </c>
      <c r="CE3" s="44">
        <v>391</v>
      </c>
      <c r="CF3" s="97" t="str">
        <f>IF(VLOOKUP($CG3,Assortiment!$A$4:$B$850,2,FALSE)="","",VLOOKUP($CG3,Assortiment!$A$4:$B$850,2,FALSE))</f>
        <v>xxx</v>
      </c>
      <c r="CG3" s="101">
        <v>401</v>
      </c>
      <c r="CH3" s="97" t="str">
        <f>IF(VLOOKUP($CI3,Assortiment!$A$4:$B$850,2,FALSE)="","",VLOOKUP($CI3,Assortiment!$A$4:$B$850,2,FALSE))</f>
        <v>xxx</v>
      </c>
      <c r="CI3" s="101">
        <v>411</v>
      </c>
      <c r="CJ3" s="97" t="str">
        <f>IF(VLOOKUP($CK3,Assortiment!$A$4:$B$850,2,FALSE)="","",VLOOKUP($CK3,Assortiment!$A$4:$B$850,2,FALSE))</f>
        <v>xxx</v>
      </c>
      <c r="CK3" s="101">
        <v>421</v>
      </c>
      <c r="CL3" s="97" t="str">
        <f>IF(VLOOKUP($CM3,Assortiment!$A$4:$B$850,2,FALSE)="","",VLOOKUP($CM3,Assortiment!$A$4:$B$850,2,FALSE))</f>
        <v>xxx</v>
      </c>
      <c r="CM3" s="41">
        <v>431</v>
      </c>
      <c r="CN3" s="27"/>
      <c r="CO3" s="40">
        <f>IF(VLOOKUP($CP3,Assortiment!$A$4:$B$850,2,FALSE)="","",VLOOKUP($CP3,Assortiment!$A$4:$B$850,2,FALSE))</f>
      </c>
      <c r="CP3">
        <v>441</v>
      </c>
      <c r="CQ3" s="40">
        <f>IF(VLOOKUP($CR3,Assortiment!$A$4:$B$850,2,FALSE)="","",VLOOKUP($CR3,Assortiment!$A$4:$B$850,2,FALSE))</f>
      </c>
      <c r="CR3">
        <v>451</v>
      </c>
      <c r="CS3" s="40">
        <f>IF(VLOOKUP($CT3,Assortiment!$A$4:$B$850,2,FALSE)="","",VLOOKUP($CT3,Assortiment!$A$4:$B$850,2,FALSE))</f>
      </c>
      <c r="CT3">
        <v>461</v>
      </c>
      <c r="CU3" s="40">
        <f>IF(VLOOKUP($CV3,Assortiment!$A$4:$B$850,2,FALSE)="","",VLOOKUP($CV3,Assortiment!$A$4:$B$850,2,FALSE))</f>
      </c>
      <c r="CV3">
        <v>471</v>
      </c>
      <c r="CW3" s="40">
        <f>IF(VLOOKUP($CX3,Assortiment!$A$4:$B$850,2,FALSE)="","",VLOOKUP($CX3,Assortiment!$A$4:$B$850,2,FALSE))</f>
      </c>
      <c r="CX3">
        <v>481</v>
      </c>
      <c r="CY3" s="40">
        <f>IF(VLOOKUP($CZ3,Assortiment!$A$4:$B$850,2,FALSE)="","",VLOOKUP($CZ3,Assortiment!$A$4:$B$850,2,FALSE))</f>
      </c>
      <c r="CZ3" s="53">
        <v>491</v>
      </c>
      <c r="DA3" s="40" t="str">
        <f>IF(VLOOKUP($DB3,Assortiment!$A$4:$B$850,2,FALSE)="","",VLOOKUP($DB3,Assortiment!$A$4:$B$850,2,FALSE))</f>
        <v>xxx</v>
      </c>
      <c r="DB3">
        <v>501</v>
      </c>
      <c r="DC3" s="40" t="str">
        <f>IF(VLOOKUP($DD3,Assortiment!$A$4:$B$850,2,FALSE)="","",VLOOKUP($DD3,Assortiment!$A$4:$B$850,2,FALSE))</f>
        <v>xxx</v>
      </c>
      <c r="DD3">
        <v>211</v>
      </c>
      <c r="DE3" s="40" t="str">
        <f>IF(VLOOKUP($DF3,Assortiment!$A$4:$B$850,2,FALSE)="","",VLOOKUP($DF3,Assortiment!$A$4:$B$850,2,FALSE))</f>
        <v>xxx</v>
      </c>
      <c r="DF3">
        <v>521</v>
      </c>
      <c r="DG3" s="40" t="str">
        <f>IF(VLOOKUP($DH3,Assortiment!$A$4:$B$850,2,FALSE)="","",VLOOKUP($DH3,Assortiment!$A$4:$B$850,2,FALSE))</f>
        <v>xxx</v>
      </c>
      <c r="DH3">
        <v>531</v>
      </c>
      <c r="DI3" s="40" t="str">
        <f>IF(VLOOKUP($DJ3,Assortiment!$A$4:$B$850,2,FALSE)="","",VLOOKUP($DJ3,Assortiment!$A$4:$B$850,2,FALSE))</f>
        <v>xxx</v>
      </c>
      <c r="DJ3">
        <v>541</v>
      </c>
      <c r="DK3" s="30"/>
    </row>
    <row r="4" spans="1:115" ht="10.5" customHeight="1">
      <c r="A4" s="84"/>
      <c r="B4" s="1"/>
      <c r="C4" s="82"/>
      <c r="D4" s="1"/>
      <c r="E4" s="82"/>
      <c r="F4" s="1"/>
      <c r="G4" s="46"/>
      <c r="H4" s="22"/>
      <c r="I4" s="46"/>
      <c r="J4" s="22"/>
      <c r="K4" s="46"/>
      <c r="L4" s="1"/>
      <c r="M4" s="46"/>
      <c r="N4" s="1"/>
      <c r="O4" s="46"/>
      <c r="P4" s="1"/>
      <c r="Q4" s="46"/>
      <c r="R4" s="1"/>
      <c r="S4" s="46"/>
      <c r="T4" s="1"/>
      <c r="U4" s="1"/>
      <c r="V4" s="46"/>
      <c r="W4" s="43"/>
      <c r="X4" s="46"/>
      <c r="Y4" s="1"/>
      <c r="Z4" s="46"/>
      <c r="AA4" s="1"/>
      <c r="AB4" s="46"/>
      <c r="AC4" s="1"/>
      <c r="AD4" s="46"/>
      <c r="AE4" s="1"/>
      <c r="AF4" s="46"/>
      <c r="AG4" s="1"/>
      <c r="AH4" s="46"/>
      <c r="AI4" s="44"/>
      <c r="AJ4" s="46"/>
      <c r="AK4" s="1"/>
      <c r="AL4" s="46"/>
      <c r="AM4" s="44"/>
      <c r="AN4" s="46"/>
      <c r="AO4" s="44"/>
      <c r="AP4" s="46"/>
      <c r="AQ4" s="1"/>
      <c r="AR4" s="1"/>
      <c r="AS4" s="46"/>
      <c r="AT4" s="43"/>
      <c r="AU4" s="46"/>
      <c r="AV4" s="1"/>
      <c r="AW4" s="46"/>
      <c r="AX4" s="1"/>
      <c r="AY4" s="46"/>
      <c r="AZ4" s="1"/>
      <c r="BA4" s="46"/>
      <c r="BB4" s="1"/>
      <c r="BC4" s="46"/>
      <c r="BD4" s="1"/>
      <c r="BE4" s="46"/>
      <c r="BF4" s="1"/>
      <c r="BG4" s="46"/>
      <c r="BH4" s="1"/>
      <c r="BI4" s="46"/>
      <c r="BJ4" s="1"/>
      <c r="BK4" s="46"/>
      <c r="BL4" s="1"/>
      <c r="BM4" s="46"/>
      <c r="BN4" s="1"/>
      <c r="BO4" s="1"/>
      <c r="BP4" s="46"/>
      <c r="BQ4" s="43"/>
      <c r="BR4" s="46"/>
      <c r="BS4" s="1"/>
      <c r="BT4" s="46"/>
      <c r="BU4" s="1"/>
      <c r="BV4" s="46"/>
      <c r="BW4" s="1"/>
      <c r="BX4" s="46"/>
      <c r="BY4" s="52"/>
      <c r="BZ4" s="47"/>
      <c r="CA4" s="45"/>
      <c r="CB4" s="47"/>
      <c r="CC4" s="45"/>
      <c r="CD4" s="47"/>
      <c r="CE4" s="52"/>
      <c r="CF4" s="45"/>
      <c r="CG4" s="45"/>
      <c r="CH4" s="45"/>
      <c r="CI4" s="45"/>
      <c r="CJ4" s="45"/>
      <c r="CK4" s="45"/>
      <c r="CL4" s="45"/>
      <c r="CM4" s="45"/>
      <c r="CN4" s="27"/>
      <c r="DK4" s="30"/>
    </row>
    <row r="5" spans="1:115" ht="23.25">
      <c r="A5" s="40" t="str">
        <f>IF(VLOOKUP($B5,Assortiment!$A$4:$B$850,2,FALSE)="","",VLOOKUP($B5,Assortiment!$A$4:$B$850,2,FALSE))</f>
        <v>001025</v>
      </c>
      <c r="B5" s="1">
        <v>2</v>
      </c>
      <c r="C5" s="40" t="str">
        <f>IF(VLOOKUP($D5,Assortiment!$A$4:$B$850,2,FALSE)="","",VLOOKUP($D5,Assortiment!$A$4:$B$850,2,FALSE))</f>
        <v>004110</v>
      </c>
      <c r="D5" s="44">
        <v>12</v>
      </c>
      <c r="E5" s="40" t="str">
        <f>IF(VLOOKUP($F5,Assortiment!$A$4:$B$850,2,FALSE)="","",VLOOKUP($F5,Assortiment!$A$4:$B$850,2,FALSE))</f>
        <v>004422</v>
      </c>
      <c r="F5" s="1">
        <v>22</v>
      </c>
      <c r="G5" s="40" t="str">
        <f>IF(VLOOKUP($H5,Assortiment!$A$4:$B$850,2,FALSE)="","",VLOOKUP($H5,Assortiment!$A$4:$B$850,2,FALSE))</f>
        <v>004542</v>
      </c>
      <c r="H5" s="22">
        <v>32</v>
      </c>
      <c r="I5" s="40" t="str">
        <f>IF(VLOOKUP($J5,Assortiment!$A$4:$B$850,2,FALSE)="","",VLOOKUP($J5,Assortiment!$A$4:$B$850,2,FALSE))</f>
        <v>004878</v>
      </c>
      <c r="J5" s="22">
        <v>42</v>
      </c>
      <c r="K5" s="40" t="str">
        <f>IF(VLOOKUP($L5,Assortiment!$A$4:$B$850,2,FALSE)="","",VLOOKUP($L5,Assortiment!$A$4:$B$850,2,FALSE))</f>
        <v>005090</v>
      </c>
      <c r="L5" s="1">
        <v>52</v>
      </c>
      <c r="M5" s="40" t="str">
        <f>IF(VLOOKUP($N5,Assortiment!$A$4:$B$850,2,FALSE)="","",VLOOKUP($N5,Assortiment!$A$4:$B$850,2,FALSE))</f>
        <v>xxx</v>
      </c>
      <c r="N5" s="48">
        <v>62</v>
      </c>
      <c r="O5" s="40" t="str">
        <f>IF(VLOOKUP($P5,Assortiment!$A$4:$B$850,2,FALSE)="","",VLOOKUP($P5,Assortiment!$A$4:$B$850,2,FALSE))</f>
        <v>xxx</v>
      </c>
      <c r="P5" s="44">
        <v>72</v>
      </c>
      <c r="Q5" s="40" t="str">
        <f>IF(VLOOKUP($R5,Assortiment!$A$4:$B$850,2,FALSE)="","",VLOOKUP($R5,Assortiment!$A$4:$B$850,2,FALSE))</f>
        <v>xxx</v>
      </c>
      <c r="R5" s="1">
        <v>82</v>
      </c>
      <c r="S5" s="40" t="str">
        <f>IF(VLOOKUP($T5,Assortiment!$A$4:$B$850,2,FALSE)="","",VLOOKUP($T5,Assortiment!$A$4:$B$850,2,FALSE))</f>
        <v>xxx</v>
      </c>
      <c r="T5" s="1">
        <v>92</v>
      </c>
      <c r="U5" s="40" t="str">
        <f>IF(VLOOKUP($V5,Assortiment!$A$4:$B$850,2,FALSE)="","",VLOOKUP($V5,Assortiment!$A$4:$B$850,2,FALSE))</f>
        <v>xxx</v>
      </c>
      <c r="V5" s="41">
        <v>102</v>
      </c>
      <c r="W5" s="43"/>
      <c r="X5" s="40" t="str">
        <f>IF(VLOOKUP($Y5,Assortiment!$A$4:$B$850,2,FALSE)="","",VLOOKUP($Y5,Assortiment!$A$4:$B$850,2,FALSE))</f>
        <v>002004</v>
      </c>
      <c r="Y5" s="1">
        <v>112</v>
      </c>
      <c r="Z5" s="40" t="str">
        <f>IF(VLOOKUP($AA5,Assortiment!$A$4:$B$850,2,FALSE)="","",VLOOKUP($AA5,Assortiment!$A$4:$B$850,2,FALSE))</f>
        <v>002186</v>
      </c>
      <c r="AA5" s="1">
        <v>122</v>
      </c>
      <c r="AB5" s="40" t="str">
        <f>IF(VLOOKUP($AC5,Assortiment!$A$4:$B$850,2,FALSE)="","",VLOOKUP($AC5,Assortiment!$A$4:$B$850,2,FALSE))</f>
        <v>002450</v>
      </c>
      <c r="AC5" s="1">
        <v>132</v>
      </c>
      <c r="AD5" s="40" t="str">
        <f>IF(VLOOKUP($AE5,Assortiment!$A$4:$B$850,2,FALSE)="","",VLOOKUP($AE5,Assortiment!$A$4:$B$850,2,FALSE))</f>
        <v>002558</v>
      </c>
      <c r="AE5" s="1">
        <v>142</v>
      </c>
      <c r="AF5" s="40" t="str">
        <f>IF(VLOOKUP($AG5,Assortiment!$A$4:$B$850,2,FALSE)="","",VLOOKUP($AG5,Assortiment!$A$4:$B$850,2,FALSE))</f>
        <v>002730</v>
      </c>
      <c r="AG5" s="1">
        <v>152</v>
      </c>
      <c r="AH5" s="40" t="str">
        <f>IF(VLOOKUP($AI5,Assortiment!$A$4:$B$850,2,FALSE)="","",VLOOKUP($AI5,Assortiment!$A$4:$B$850,2,FALSE))</f>
        <v>002885</v>
      </c>
      <c r="AI5" s="44">
        <v>162</v>
      </c>
      <c r="AJ5" s="40" t="str">
        <f>IF(VLOOKUP($AK5,Assortiment!$A$4:$B$850,2,FALSE)="","",VLOOKUP($AK5,Assortiment!$A$4:$B$850,2,FALSE))</f>
        <v>xxx</v>
      </c>
      <c r="AK5" s="1">
        <v>172</v>
      </c>
      <c r="AL5" s="40" t="str">
        <f>IF(VLOOKUP($AM5,Assortiment!$A$4:$B$850,2,FALSE)="","",VLOOKUP($AM5,Assortiment!$A$4:$B$850,2,FALSE))</f>
        <v>xxx</v>
      </c>
      <c r="AM5" s="44">
        <v>182</v>
      </c>
      <c r="AN5" s="40" t="str">
        <f>IF(VLOOKUP($AO5,Assortiment!$A$4:$B$850,2,FALSE)="","",VLOOKUP($AO5,Assortiment!$A$4:$B$850,2,FALSE))</f>
        <v>xxx</v>
      </c>
      <c r="AO5" s="44">
        <v>192</v>
      </c>
      <c r="AP5" s="40" t="str">
        <f>IF(VLOOKUP($AQ5,Assortiment!$A$4:$B$850,2,FALSE)="","",VLOOKUP($AQ5,Assortiment!$A$4:$B$850,2,FALSE))</f>
        <v>xxx</v>
      </c>
      <c r="AQ5" s="1">
        <v>202</v>
      </c>
      <c r="AR5" s="40" t="str">
        <f>IF(VLOOKUP($AS5,Assortiment!$A$4:$B$850,2,FALSE)="","",VLOOKUP($AS5,Assortiment!$A$4:$B$850,2,FALSE))</f>
        <v>xxx</v>
      </c>
      <c r="AS5" s="41">
        <v>212</v>
      </c>
      <c r="AT5" s="43"/>
      <c r="AU5" s="40">
        <f>IF(VLOOKUP($AV5,Assortiment!$A$4:$B$850,2,FALSE)="","",VLOOKUP($AV5,Assortiment!$A$4:$B$850,2,FALSE))</f>
      </c>
      <c r="AV5" s="1">
        <v>222</v>
      </c>
      <c r="AW5" s="40">
        <f>IF(VLOOKUP($AX5,Assortiment!$A$4:$B$850,2,FALSE)="","",VLOOKUP($AX5,Assortiment!$A$4:$B$850,2,FALSE))</f>
      </c>
      <c r="AX5" s="1">
        <v>232</v>
      </c>
      <c r="AY5" s="40">
        <f>IF(VLOOKUP($AZ5,Assortiment!$A$4:$B$850,2,FALSE)="","",VLOOKUP($AZ5,Assortiment!$A$4:$B$850,2,FALSE))</f>
      </c>
      <c r="AZ5" s="1">
        <v>242</v>
      </c>
      <c r="BA5" s="40">
        <f>IF(VLOOKUP($BB5,Assortiment!$A$4:$B$850,2,FALSE)="","",VLOOKUP($BB5,Assortiment!$A$4:$B$850,2,FALSE))</f>
      </c>
      <c r="BB5" s="1">
        <v>252</v>
      </c>
      <c r="BC5" s="40">
        <f>IF(VLOOKUP($BD5,Assortiment!$A$4:$B$850,2,FALSE)="","",VLOOKUP($BD5,Assortiment!$A$4:$B$850,2,FALSE))</f>
      </c>
      <c r="BD5" s="1">
        <v>262</v>
      </c>
      <c r="BE5" s="40">
        <f>IF(VLOOKUP($BF5,Assortiment!$A$4:$B$850,2,FALSE)="","",VLOOKUP($BF5,Assortiment!$A$4:$B$850,2,FALSE))</f>
      </c>
      <c r="BF5" s="1">
        <v>272</v>
      </c>
      <c r="BG5" s="40" t="str">
        <f>IF(VLOOKUP($BH5,Assortiment!$A$4:$B$850,2,FALSE)="","",VLOOKUP($BH5,Assortiment!$A$4:$B$850,2,FALSE))</f>
        <v>xxx</v>
      </c>
      <c r="BH5" s="1">
        <v>282</v>
      </c>
      <c r="BI5" s="40" t="str">
        <f>IF(VLOOKUP($BJ5,Assortiment!$A$4:$B$850,2,FALSE)="","",VLOOKUP($BJ5,Assortiment!$A$4:$B$850,2,FALSE))</f>
        <v>xxx</v>
      </c>
      <c r="BJ5" s="1">
        <v>292</v>
      </c>
      <c r="BK5" s="40" t="str">
        <f>IF(VLOOKUP($BL5,Assortiment!$A$4:$B$850,2,FALSE)="","",VLOOKUP($BL5,Assortiment!$A$4:$B$850,2,FALSE))</f>
        <v>xxx</v>
      </c>
      <c r="BL5" s="1">
        <v>302</v>
      </c>
      <c r="BM5" s="40" t="str">
        <f>IF(VLOOKUP($BN5,Assortiment!$A$4:$B$850,2,FALSE)="","",VLOOKUP($BN5,Assortiment!$A$4:$B$850,2,FALSE))</f>
        <v>xxx</v>
      </c>
      <c r="BN5" s="1">
        <v>312</v>
      </c>
      <c r="BO5" s="40" t="str">
        <f>IF(VLOOKUP($BP5,Assortiment!$A$4:$B$850,2,FALSE)="","",VLOOKUP($BP5,Assortiment!$A$4:$B$850,2,FALSE))</f>
        <v>xxx</v>
      </c>
      <c r="BP5" s="41">
        <v>322</v>
      </c>
      <c r="BQ5" s="43"/>
      <c r="BR5" s="40">
        <f>IF(VLOOKUP($BS5,Assortiment!$A$4:$B$850,2,FALSE)="","",VLOOKUP($BS5,Assortiment!$A$4:$B$850,2,FALSE))</f>
      </c>
      <c r="BS5" s="1">
        <v>332</v>
      </c>
      <c r="BT5" s="40">
        <f>IF(VLOOKUP($BU5,Assortiment!$A$4:$B$850,2,FALSE)="","",VLOOKUP($BU5,Assortiment!$A$4:$B$850,2,FALSE))</f>
      </c>
      <c r="BU5" s="1">
        <v>342</v>
      </c>
      <c r="BV5" s="40">
        <f>IF(VLOOKUP($BW5,Assortiment!$A$4:$B$850,2,FALSE)="","",VLOOKUP($BW5,Assortiment!$A$4:$B$850,2,FALSE))</f>
      </c>
      <c r="BW5" s="1">
        <v>352</v>
      </c>
      <c r="BX5" s="40">
        <f>IF(VLOOKUP($BY5,Assortiment!$A$4:$B$850,2,FALSE)="","",VLOOKUP($BY5,Assortiment!$A$4:$B$850,2,FALSE))</f>
      </c>
      <c r="BY5" s="52">
        <v>362</v>
      </c>
      <c r="BZ5" s="40">
        <f>IF(VLOOKUP($CA5,Assortiment!$A$4:$B$850,2,FALSE)="","",VLOOKUP($CA5,Assortiment!$A$4:$B$850,2,FALSE))</f>
      </c>
      <c r="CA5" s="1">
        <v>372</v>
      </c>
      <c r="CB5" s="40">
        <f>IF(VLOOKUP($CC5,Assortiment!$A$4:$B$850,2,FALSE)="","",VLOOKUP($CC5,Assortiment!$A$4:$B$850,2,FALSE))</f>
      </c>
      <c r="CC5" s="45">
        <v>382</v>
      </c>
      <c r="CD5" s="40" t="str">
        <f>IF(VLOOKUP($CE5,Assortiment!$A$4:$B$850,2,FALSE)="","",VLOOKUP($CE5,Assortiment!$A$4:$B$850,2,FALSE))</f>
        <v>xxx</v>
      </c>
      <c r="CE5" s="52">
        <v>392</v>
      </c>
      <c r="CF5" s="40" t="str">
        <f>IF(VLOOKUP($CG5,Assortiment!$A$4:$B$850,2,FALSE)="","",VLOOKUP($CG5,Assortiment!$A$4:$B$850,2,FALSE))</f>
        <v>xxx</v>
      </c>
      <c r="CG5" s="1">
        <v>402</v>
      </c>
      <c r="CH5" s="40" t="str">
        <f>IF(VLOOKUP($CI5,Assortiment!$A$4:$B$850,2,FALSE)="","",VLOOKUP($CI5,Assortiment!$A$4:$B$850,2,FALSE))</f>
        <v>xxx</v>
      </c>
      <c r="CI5" s="45">
        <v>412</v>
      </c>
      <c r="CJ5" s="40" t="str">
        <f>IF(VLOOKUP($CK5,Assortiment!$A$4:$B$850,2,FALSE)="","",VLOOKUP($CK5,Assortiment!$A$4:$B$850,2,FALSE))</f>
        <v>xxx</v>
      </c>
      <c r="CK5" s="45">
        <v>422</v>
      </c>
      <c r="CL5" s="40" t="str">
        <f>IF(VLOOKUP($CM5,Assortiment!$A$4:$B$850,2,FALSE)="","",VLOOKUP($CM5,Assortiment!$A$4:$B$850,2,FALSE))</f>
        <v>xxx</v>
      </c>
      <c r="CM5" s="41">
        <v>432</v>
      </c>
      <c r="CN5" s="27"/>
      <c r="CO5" s="40">
        <f>IF(VLOOKUP($CP5,Assortiment!$A$4:$B$850,2,FALSE)="","",VLOOKUP($CP5,Assortiment!$A$4:$B$850,2,FALSE))</f>
      </c>
      <c r="CP5">
        <v>442</v>
      </c>
      <c r="CQ5" s="40">
        <f>IF(VLOOKUP($CR5,Assortiment!$A$4:$B$850,2,FALSE)="","",VLOOKUP($CR5,Assortiment!$A$4:$B$850,2,FALSE))</f>
      </c>
      <c r="CR5">
        <v>452</v>
      </c>
      <c r="CS5" s="40">
        <f>IF(VLOOKUP($CT5,Assortiment!$A$4:$B$850,2,FALSE)="","",VLOOKUP($CT5,Assortiment!$A$4:$B$850,2,FALSE))</f>
      </c>
      <c r="CT5">
        <v>462</v>
      </c>
      <c r="CU5" s="40">
        <f>IF(VLOOKUP($CV5,Assortiment!$A$4:$B$850,2,FALSE)="","",VLOOKUP($CV5,Assortiment!$A$4:$B$850,2,FALSE))</f>
      </c>
      <c r="CV5">
        <v>472</v>
      </c>
      <c r="CW5" s="40">
        <f>IF(VLOOKUP($CX5,Assortiment!$A$4:$B$850,2,FALSE)="","",VLOOKUP($CX5,Assortiment!$A$4:$B$850,2,FALSE))</f>
      </c>
      <c r="CX5">
        <v>482</v>
      </c>
      <c r="CY5" s="40">
        <f>IF(VLOOKUP($CZ5,Assortiment!$A$4:$B$850,2,FALSE)="","",VLOOKUP($CZ5,Assortiment!$A$4:$B$850,2,FALSE))</f>
      </c>
      <c r="CZ5" s="53">
        <v>492</v>
      </c>
      <c r="DA5" s="40" t="str">
        <f>IF(VLOOKUP($DB5,Assortiment!$A$4:$B$850,2,FALSE)="","",VLOOKUP($DB5,Assortiment!$A$4:$B$850,2,FALSE))</f>
        <v>xxx</v>
      </c>
      <c r="DB5">
        <v>502</v>
      </c>
      <c r="DC5" s="40" t="str">
        <f>IF(VLOOKUP($DD5,Assortiment!$A$4:$B$850,2,FALSE)="","",VLOOKUP($DD5,Assortiment!$A$4:$B$850,2,FALSE))</f>
        <v>xxx</v>
      </c>
      <c r="DD5">
        <v>512</v>
      </c>
      <c r="DE5" s="40" t="str">
        <f>IF(VLOOKUP($DF5,Assortiment!$A$4:$B$850,2,FALSE)="","",VLOOKUP($DF5,Assortiment!$A$4:$B$850,2,FALSE))</f>
        <v>xxx</v>
      </c>
      <c r="DF5">
        <v>522</v>
      </c>
      <c r="DG5" s="40" t="str">
        <f>IF(VLOOKUP($DH5,Assortiment!$A$4:$B$850,2,FALSE)="","",VLOOKUP($DH5,Assortiment!$A$4:$B$850,2,FALSE))</f>
        <v>xxx</v>
      </c>
      <c r="DH5">
        <v>532</v>
      </c>
      <c r="DI5" s="40" t="str">
        <f>IF(VLOOKUP($DJ5,Assortiment!$A$4:$B$850,2,FALSE)="","",VLOOKUP($DJ5,Assortiment!$A$4:$B$850,2,FALSE))</f>
        <v>xxx</v>
      </c>
      <c r="DJ5">
        <v>542</v>
      </c>
      <c r="DK5" s="30"/>
    </row>
    <row r="6" spans="1:115" ht="10.5" customHeight="1">
      <c r="A6" s="82"/>
      <c r="B6" s="1"/>
      <c r="C6" s="82"/>
      <c r="D6" s="1"/>
      <c r="E6" s="82"/>
      <c r="F6" s="1"/>
      <c r="G6" s="46"/>
      <c r="H6" s="22"/>
      <c r="I6" s="46"/>
      <c r="J6" s="22"/>
      <c r="K6" s="46"/>
      <c r="L6" s="1"/>
      <c r="M6" s="46"/>
      <c r="N6" s="1"/>
      <c r="O6" s="46"/>
      <c r="P6" s="1"/>
      <c r="Q6" s="46"/>
      <c r="R6" s="1"/>
      <c r="S6" s="46"/>
      <c r="T6" s="1"/>
      <c r="U6" s="1"/>
      <c r="V6" s="46"/>
      <c r="W6" s="43"/>
      <c r="X6" s="46"/>
      <c r="Y6" s="1"/>
      <c r="Z6" s="46"/>
      <c r="AA6" s="1"/>
      <c r="AB6" s="46"/>
      <c r="AC6" s="1"/>
      <c r="AD6" s="46"/>
      <c r="AE6" s="1"/>
      <c r="AF6" s="46"/>
      <c r="AG6" s="1"/>
      <c r="AH6" s="46"/>
      <c r="AI6" s="44"/>
      <c r="AJ6" s="46"/>
      <c r="AK6" s="1"/>
      <c r="AL6" s="46"/>
      <c r="AM6" s="44"/>
      <c r="AN6" s="46"/>
      <c r="AO6" s="44"/>
      <c r="AP6" s="46"/>
      <c r="AQ6" s="1"/>
      <c r="AR6" s="1"/>
      <c r="AS6" s="46"/>
      <c r="AT6" s="43"/>
      <c r="AU6" s="46"/>
      <c r="AV6" s="1"/>
      <c r="AW6" s="46"/>
      <c r="AX6" s="1"/>
      <c r="AY6" s="46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43"/>
      <c r="BR6" s="1"/>
      <c r="BS6" s="1"/>
      <c r="BT6" s="1"/>
      <c r="BU6" s="1"/>
      <c r="BV6" s="1"/>
      <c r="BW6" s="1"/>
      <c r="BX6" s="1"/>
      <c r="BY6" s="52"/>
      <c r="BZ6" s="1"/>
      <c r="CA6" s="1"/>
      <c r="CB6" s="1"/>
      <c r="CC6" s="1"/>
      <c r="CD6" s="1"/>
      <c r="CE6" s="44"/>
      <c r="CF6" s="1"/>
      <c r="CG6" s="45"/>
      <c r="CH6" s="45"/>
      <c r="CI6" s="45"/>
      <c r="CJ6" s="45"/>
      <c r="CK6" s="45"/>
      <c r="CL6" s="45"/>
      <c r="CM6" s="45"/>
      <c r="CN6" s="27"/>
      <c r="DK6" s="30"/>
    </row>
    <row r="7" spans="1:115" ht="23.25">
      <c r="A7" s="40" t="str">
        <f>IF(VLOOKUP($B7,Assortiment!$A$4:$B$850,2,FALSE)="","",VLOOKUP($B7,Assortiment!$A$4:$B$850,2,FALSE))</f>
        <v>001050</v>
      </c>
      <c r="B7" s="1">
        <v>3</v>
      </c>
      <c r="C7" s="40" t="str">
        <f>IF(VLOOKUP($D7,Assortiment!$A$4:$B$850,2,FALSE)="","",VLOOKUP($D7,Assortiment!$A$4:$B$850,2,FALSE))</f>
        <v>004167</v>
      </c>
      <c r="D7" s="1">
        <v>13</v>
      </c>
      <c r="E7" s="40" t="str">
        <f>IF(VLOOKUP($F7,Assortiment!$A$4:$B$850,2,FALSE)="","",VLOOKUP($F7,Assortiment!$A$4:$B$850,2,FALSE))</f>
        <v>004428</v>
      </c>
      <c r="F7" s="1">
        <v>23</v>
      </c>
      <c r="G7" s="40" t="str">
        <f>IF(VLOOKUP($H7,Assortiment!$A$4:$B$850,2,FALSE)="","",VLOOKUP($H7,Assortiment!$A$4:$B$850,2,FALSE))</f>
        <v>004548</v>
      </c>
      <c r="H7" s="22">
        <v>33</v>
      </c>
      <c r="I7" s="40" t="str">
        <f>IF(VLOOKUP($J7,Assortiment!$A$4:$B$850,2,FALSE)="","",VLOOKUP($J7,Assortiment!$A$4:$B$850,2,FALSE))</f>
        <v>004880</v>
      </c>
      <c r="J7" s="22">
        <v>43</v>
      </c>
      <c r="K7" s="40" t="str">
        <f>IF(VLOOKUP($L7,Assortiment!$A$4:$B$850,2,FALSE)="","",VLOOKUP($L7,Assortiment!$A$4:$B$850,2,FALSE))</f>
        <v>005110</v>
      </c>
      <c r="L7" s="1">
        <v>53</v>
      </c>
      <c r="M7" s="40" t="str">
        <f>IF(VLOOKUP($N7,Assortiment!$A$4:$B$850,2,FALSE)="","",VLOOKUP($N7,Assortiment!$A$4:$B$850,2,FALSE))</f>
        <v>xxx</v>
      </c>
      <c r="N7" s="48">
        <v>63</v>
      </c>
      <c r="O7" s="40" t="str">
        <f>IF(VLOOKUP($P7,Assortiment!$A$4:$B$850,2,FALSE)="","",VLOOKUP($P7,Assortiment!$A$4:$B$850,2,FALSE))</f>
        <v>xxx</v>
      </c>
      <c r="P7" s="1">
        <v>73</v>
      </c>
      <c r="Q7" s="40" t="str">
        <f>IF(VLOOKUP($R7,Assortiment!$A$4:$B$850,2,FALSE)="","",VLOOKUP($R7,Assortiment!$A$4:$B$850,2,FALSE))</f>
        <v>xxx</v>
      </c>
      <c r="R7" s="1">
        <v>83</v>
      </c>
      <c r="S7" s="40" t="str">
        <f>IF(VLOOKUP($T7,Assortiment!$A$4:$B$850,2,FALSE)="","",VLOOKUP($T7,Assortiment!$A$4:$B$850,2,FALSE))</f>
        <v>xxx</v>
      </c>
      <c r="T7" s="1">
        <v>93</v>
      </c>
      <c r="U7" s="40" t="str">
        <f>IF(VLOOKUP($V7,Assortiment!$A$4:$B$850,2,FALSE)="","",VLOOKUP($V7,Assortiment!$A$4:$B$850,2,FALSE))</f>
        <v>xxx</v>
      </c>
      <c r="V7" s="49">
        <v>103</v>
      </c>
      <c r="W7" s="43"/>
      <c r="X7" s="40" t="str">
        <f>IF(VLOOKUP($Y7,Assortiment!$A$4:$B$850,2,FALSE)="","",VLOOKUP($Y7,Assortiment!$A$4:$B$850,2,FALSE))</f>
        <v>002009</v>
      </c>
      <c r="Y7" s="1">
        <v>113</v>
      </c>
      <c r="Z7" s="40" t="str">
        <f>IF(VLOOKUP($AA7,Assortiment!$A$4:$B$850,2,FALSE)="","",VLOOKUP($AA7,Assortiment!$A$4:$B$850,2,FALSE))</f>
        <v>002188</v>
      </c>
      <c r="AA7" s="1">
        <v>123</v>
      </c>
      <c r="AB7" s="40" t="str">
        <f>IF(VLOOKUP($AC7,Assortiment!$A$4:$B$850,2,FALSE)="","",VLOOKUP($AC7,Assortiment!$A$4:$B$850,2,FALSE))</f>
        <v>002455</v>
      </c>
      <c r="AC7" s="1">
        <v>133</v>
      </c>
      <c r="AD7" s="40" t="str">
        <f>IF(VLOOKUP($AE7,Assortiment!$A$4:$B$850,2,FALSE)="","",VLOOKUP($AE7,Assortiment!$A$4:$B$850,2,FALSE))</f>
        <v>002592</v>
      </c>
      <c r="AE7" s="1">
        <v>143</v>
      </c>
      <c r="AF7" s="40" t="str">
        <f>IF(VLOOKUP($AG7,Assortiment!$A$4:$B$850,2,FALSE)="","",VLOOKUP($AG7,Assortiment!$A$4:$B$850,2,FALSE))</f>
        <v>002750</v>
      </c>
      <c r="AG7" s="1">
        <v>153</v>
      </c>
      <c r="AH7" s="40" t="str">
        <f>IF(VLOOKUP($AI7,Assortiment!$A$4:$B$850,2,FALSE)="","",VLOOKUP($AI7,Assortiment!$A$4:$B$850,2,FALSE))</f>
        <v>002900</v>
      </c>
      <c r="AI7" s="44">
        <v>163</v>
      </c>
      <c r="AJ7" s="40" t="str">
        <f>IF(VLOOKUP($AK7,Assortiment!$A$4:$B$850,2,FALSE)="","",VLOOKUP($AK7,Assortiment!$A$4:$B$850,2,FALSE))</f>
        <v>xxx</v>
      </c>
      <c r="AK7" s="1">
        <v>173</v>
      </c>
      <c r="AL7" s="40" t="str">
        <f>IF(VLOOKUP($AM7,Assortiment!$A$4:$B$850,2,FALSE)="","",VLOOKUP($AM7,Assortiment!$A$4:$B$850,2,FALSE))</f>
        <v>xxx</v>
      </c>
      <c r="AM7" s="44">
        <v>183</v>
      </c>
      <c r="AN7" s="40" t="str">
        <f>IF(VLOOKUP($AO7,Assortiment!$A$4:$B$850,2,FALSE)="","",VLOOKUP($AO7,Assortiment!$A$4:$B$850,2,FALSE))</f>
        <v>xxx</v>
      </c>
      <c r="AO7" s="44">
        <v>193</v>
      </c>
      <c r="AP7" s="40" t="str">
        <f>IF(VLOOKUP($AQ7,Assortiment!$A$4:$B$850,2,FALSE)="","",VLOOKUP($AQ7,Assortiment!$A$4:$B$850,2,FALSE))</f>
        <v>xxx</v>
      </c>
      <c r="AQ7" s="1">
        <v>203</v>
      </c>
      <c r="AR7" s="40" t="str">
        <f>IF(VLOOKUP($AS7,Assortiment!$A$4:$B$850,2,FALSE)="","",VLOOKUP($AS7,Assortiment!$A$4:$B$850,2,FALSE))</f>
        <v>xxx</v>
      </c>
      <c r="AS7" s="49">
        <v>213</v>
      </c>
      <c r="AT7" s="43"/>
      <c r="AU7" s="40">
        <f>IF(VLOOKUP($AV7,Assortiment!$A$4:$B$850,2,FALSE)="","",VLOOKUP($AV7,Assortiment!$A$4:$B$850,2,FALSE))</f>
      </c>
      <c r="AV7" s="1">
        <v>223</v>
      </c>
      <c r="AW7" s="40">
        <f>IF(VLOOKUP($AX7,Assortiment!$A$4:$B$850,2,FALSE)="","",VLOOKUP($AX7,Assortiment!$A$4:$B$850,2,FALSE))</f>
      </c>
      <c r="AX7" s="1">
        <v>233</v>
      </c>
      <c r="AY7" s="40">
        <f>IF(VLOOKUP($AZ7,Assortiment!$A$4:$B$850,2,FALSE)="","",VLOOKUP($AZ7,Assortiment!$A$4:$B$850,2,FALSE))</f>
      </c>
      <c r="AZ7" s="1">
        <v>243</v>
      </c>
      <c r="BA7" s="40">
        <f>IF(VLOOKUP($BB7,Assortiment!$A$4:$B$850,2,FALSE)="","",VLOOKUP($BB7,Assortiment!$A$4:$B$850,2,FALSE))</f>
      </c>
      <c r="BB7" s="1">
        <v>253</v>
      </c>
      <c r="BC7" s="40">
        <f>IF(VLOOKUP($BD7,Assortiment!$A$4:$B$850,2,FALSE)="","",VLOOKUP($BD7,Assortiment!$A$4:$B$850,2,FALSE))</f>
      </c>
      <c r="BD7" s="1">
        <v>263</v>
      </c>
      <c r="BE7" s="40">
        <f>IF(VLOOKUP($BF7,Assortiment!$A$4:$B$850,2,FALSE)="","",VLOOKUP($BF7,Assortiment!$A$4:$B$850,2,FALSE))</f>
      </c>
      <c r="BF7" s="1">
        <v>273</v>
      </c>
      <c r="BG7" s="40" t="str">
        <f>IF(VLOOKUP($BH7,Assortiment!$A$4:$B$850,2,FALSE)="","",VLOOKUP($BH7,Assortiment!$A$4:$B$850,2,FALSE))</f>
        <v>xxx</v>
      </c>
      <c r="BH7" s="1">
        <v>283</v>
      </c>
      <c r="BI7" s="40" t="str">
        <f>IF(VLOOKUP($BJ7,Assortiment!$A$4:$B$850,2,FALSE)="","",VLOOKUP($BJ7,Assortiment!$A$4:$B$850,2,FALSE))</f>
        <v>xxx</v>
      </c>
      <c r="BJ7" s="1">
        <v>293</v>
      </c>
      <c r="BK7" s="40" t="str">
        <f>IF(VLOOKUP($BL7,Assortiment!$A$4:$B$850,2,FALSE)="","",VLOOKUP($BL7,Assortiment!$A$4:$B$850,2,FALSE))</f>
        <v>xxx</v>
      </c>
      <c r="BL7" s="1">
        <v>303</v>
      </c>
      <c r="BM7" s="40" t="str">
        <f>IF(VLOOKUP($BN7,Assortiment!$A$4:$B$850,2,FALSE)="","",VLOOKUP($BN7,Assortiment!$A$4:$B$850,2,FALSE))</f>
        <v>xxx</v>
      </c>
      <c r="BN7" s="1">
        <v>313</v>
      </c>
      <c r="BO7" s="40" t="str">
        <f>IF(VLOOKUP($BP7,Assortiment!$A$4:$B$850,2,FALSE)="","",VLOOKUP(BP7,Assortiment!$A$4:$B$850,2,FALSE))</f>
        <v>xxx</v>
      </c>
      <c r="BP7" s="41">
        <v>323</v>
      </c>
      <c r="BQ7" s="43"/>
      <c r="BR7" s="40">
        <f>IF(VLOOKUP($BS7,Assortiment!$A$4:$B$850,2,FALSE)="","",VLOOKUP($BS7,Assortiment!$A$4:$B$850,2,FALSE))</f>
      </c>
      <c r="BS7" s="1">
        <v>333</v>
      </c>
      <c r="BT7" s="40">
        <f>IF(VLOOKUP($BU7,Assortiment!$A$4:$B$850,2,FALSE)="","",VLOOKUP($BU7,Assortiment!$A$4:$B$850,2,FALSE))</f>
      </c>
      <c r="BU7" s="1">
        <v>343</v>
      </c>
      <c r="BV7" s="40">
        <f>IF(VLOOKUP($BW7,Assortiment!$A$4:$B$850,2,FALSE)="","",VLOOKUP($BW7,Assortiment!$A$4:$B$850,2,FALSE))</f>
      </c>
      <c r="BW7" s="1">
        <v>353</v>
      </c>
      <c r="BX7" s="40">
        <f>IF(VLOOKUP($BY7,Assortiment!$A$4:$B$850,2,FALSE)="","",VLOOKUP($BY7,Assortiment!$A$4:$B$850,2,FALSE))</f>
      </c>
      <c r="BY7" s="52">
        <v>363</v>
      </c>
      <c r="BZ7" s="40">
        <f>IF(VLOOKUP($CA7,Assortiment!$A$4:$B$850,2,FALSE)="","",VLOOKUP($CA7,Assortiment!$A$4:$B$850,2,FALSE))</f>
      </c>
      <c r="CA7" s="45">
        <v>373</v>
      </c>
      <c r="CB7" s="40">
        <f>IF(VLOOKUP($CC7,Assortiment!$A$4:$B$850,2,FALSE)="","",VLOOKUP($CC7,Assortiment!$A$4:$B$850,2,FALSE))</f>
      </c>
      <c r="CC7" s="45">
        <v>383</v>
      </c>
      <c r="CD7" s="40" t="str">
        <f>IF(VLOOKUP($CE7,Assortiment!$A$4:$B$850,2,FALSE)="","",VLOOKUP($CE7,Assortiment!$A$4:$B$850,2,FALSE))</f>
        <v>xxx</v>
      </c>
      <c r="CE7" s="52">
        <v>393</v>
      </c>
      <c r="CF7" s="40" t="str">
        <f>IF(VLOOKUP($CG7,Assortiment!$A$4:$B$850,2,FALSE)="","",VLOOKUP($CG7,Assortiment!$A$4:$B$850,2,FALSE))</f>
        <v>xxx</v>
      </c>
      <c r="CG7" s="45">
        <v>403</v>
      </c>
      <c r="CH7" s="40" t="str">
        <f>IF(VLOOKUP($CI7,Assortiment!$A$4:$B$850,2,FALSE)="","",VLOOKUP($CI7,Assortiment!$A$4:$B$850,2,FALSE))</f>
        <v>xxx</v>
      </c>
      <c r="CI7" s="1">
        <v>413</v>
      </c>
      <c r="CJ7" s="40" t="str">
        <f>IF(VLOOKUP($CK7,Assortiment!$A$4:$B$850,2,FALSE)="","",VLOOKUP($CK7,Assortiment!$A$4:$B$850,2,FALSE))</f>
        <v>xxx</v>
      </c>
      <c r="CK7" s="1">
        <v>423</v>
      </c>
      <c r="CL7" s="40" t="str">
        <f>IF(VLOOKUP($CM7,Assortiment!$A$4:$B$850,2,FALSE)="","",VLOOKUP($CM7,Assortiment!$A$4:$B$850,2,FALSE))</f>
        <v>xxx</v>
      </c>
      <c r="CM7" s="41">
        <v>433</v>
      </c>
      <c r="CN7" s="27"/>
      <c r="CO7" s="40">
        <f>IF(VLOOKUP($CP7,Assortiment!$A$4:$B$850,2,FALSE)="","",VLOOKUP($CP7,Assortiment!$A$4:$B$850,2,FALSE))</f>
      </c>
      <c r="CP7">
        <v>443</v>
      </c>
      <c r="CQ7" s="40">
        <f>IF(VLOOKUP($CR7,Assortiment!$A$4:$B$850,2,FALSE)="","",VLOOKUP($CR7,Assortiment!$A$4:$B$850,2,FALSE))</f>
      </c>
      <c r="CR7">
        <v>453</v>
      </c>
      <c r="CS7" s="40">
        <f>IF(VLOOKUP($CT7,Assortiment!$A$4:$B$850,2,FALSE)="","",VLOOKUP($CT7,Assortiment!$A$4:$B$850,2,FALSE))</f>
      </c>
      <c r="CT7">
        <v>463</v>
      </c>
      <c r="CU7" s="40">
        <f>IF(VLOOKUP($CV7,Assortiment!$A$4:$B$850,2,FALSE)="","",VLOOKUP($CV7,Assortiment!$A$4:$B$850,2,FALSE))</f>
      </c>
      <c r="CV7">
        <v>473</v>
      </c>
      <c r="CW7" s="40">
        <f>IF(VLOOKUP($CX7,Assortiment!$A$4:$B$850,2,FALSE)="","",VLOOKUP($CX7,Assortiment!$A$4:$B$850,2,FALSE))</f>
      </c>
      <c r="CX7">
        <v>483</v>
      </c>
      <c r="CY7" s="40">
        <f>IF(VLOOKUP($CZ7,Assortiment!$A$4:$B$850,2,FALSE)="","",VLOOKUP($CZ7,Assortiment!$A$4:$B$850,2,FALSE))</f>
      </c>
      <c r="CZ7" s="53">
        <v>493</v>
      </c>
      <c r="DA7" s="40" t="str">
        <f>IF(VLOOKUP($DB7,Assortiment!$A$4:$B$850,2,FALSE)="","",VLOOKUP($DB7,Assortiment!$A$4:$B$850,2,FALSE))</f>
        <v>xxx</v>
      </c>
      <c r="DB7">
        <v>503</v>
      </c>
      <c r="DC7" s="40" t="str">
        <f>IF(VLOOKUP($DD7,Assortiment!$A$4:$B$850,2,FALSE)="","",VLOOKUP($DD7,Assortiment!$A$4:$B$850,2,FALSE))</f>
        <v>xxx</v>
      </c>
      <c r="DD7">
        <v>513</v>
      </c>
      <c r="DE7" s="40" t="str">
        <f>IF(VLOOKUP($DF7,Assortiment!$A$4:$B$850,2,FALSE)="","",VLOOKUP($DF7,Assortiment!$A$4:$B$850,2,FALSE))</f>
        <v>xxx</v>
      </c>
      <c r="DF7">
        <v>523</v>
      </c>
      <c r="DG7" s="40" t="str">
        <f>IF(VLOOKUP($DH7,Assortiment!$A$4:$B$850,2,FALSE)="","",VLOOKUP($DH7,Assortiment!$A$4:$B$850,2,FALSE))</f>
        <v>xxx</v>
      </c>
      <c r="DH7">
        <v>533</v>
      </c>
      <c r="DI7" s="40" t="str">
        <f>IF(VLOOKUP($DJ7,Assortiment!$A$4:$B$850,2,FALSE)="","",VLOOKUP($DJ7,Assortiment!$A$4:$B$850,2,FALSE))</f>
        <v>xxx</v>
      </c>
      <c r="DJ7">
        <v>543</v>
      </c>
      <c r="DK7" s="30"/>
    </row>
    <row r="8" spans="1:115" ht="10.5" customHeight="1">
      <c r="A8" s="82"/>
      <c r="B8" s="1"/>
      <c r="C8" s="82"/>
      <c r="D8" s="1"/>
      <c r="E8" s="82"/>
      <c r="F8" s="1"/>
      <c r="G8" s="46"/>
      <c r="H8" s="22"/>
      <c r="I8" s="46"/>
      <c r="J8" s="22"/>
      <c r="K8" s="46"/>
      <c r="L8" s="1"/>
      <c r="M8" s="46"/>
      <c r="N8" s="1"/>
      <c r="O8" s="46"/>
      <c r="P8" s="1"/>
      <c r="Q8" s="46"/>
      <c r="R8" s="1"/>
      <c r="S8" s="46"/>
      <c r="T8" s="1"/>
      <c r="U8" s="1"/>
      <c r="V8" s="46"/>
      <c r="W8" s="43"/>
      <c r="X8" s="46"/>
      <c r="Y8" s="1"/>
      <c r="Z8" s="46"/>
      <c r="AA8" s="1"/>
      <c r="AB8" s="46"/>
      <c r="AC8" s="1"/>
      <c r="AD8" s="46"/>
      <c r="AE8" s="1"/>
      <c r="AF8" s="46"/>
      <c r="AG8" s="1"/>
      <c r="AH8" s="46"/>
      <c r="AI8" s="44"/>
      <c r="AJ8" s="46"/>
      <c r="AK8" s="1"/>
      <c r="AL8" s="46"/>
      <c r="AM8" s="44"/>
      <c r="AN8" s="46"/>
      <c r="AO8" s="44"/>
      <c r="AP8" s="46"/>
      <c r="AQ8" s="1"/>
      <c r="AR8" s="1"/>
      <c r="AS8" s="46"/>
      <c r="AT8" s="43"/>
      <c r="AU8" s="46"/>
      <c r="AV8" s="1"/>
      <c r="AW8" s="46"/>
      <c r="AX8" s="1"/>
      <c r="AY8" s="46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43"/>
      <c r="BR8" s="1"/>
      <c r="BS8" s="1"/>
      <c r="BT8" s="1"/>
      <c r="BU8" s="1"/>
      <c r="BV8" s="1"/>
      <c r="BW8" s="1"/>
      <c r="BX8" s="1"/>
      <c r="BY8" s="52"/>
      <c r="BZ8" s="45"/>
      <c r="CA8" s="45"/>
      <c r="CB8" s="45"/>
      <c r="CC8" s="45"/>
      <c r="CD8" s="45"/>
      <c r="CE8" s="52"/>
      <c r="CF8" s="45"/>
      <c r="CG8" s="45"/>
      <c r="CH8" s="45"/>
      <c r="CI8" s="45"/>
      <c r="CJ8" s="45"/>
      <c r="CK8" s="45"/>
      <c r="CL8" s="45"/>
      <c r="CM8" s="45"/>
      <c r="CN8" s="27"/>
      <c r="DK8" s="30"/>
    </row>
    <row r="9" spans="1:115" ht="23.25">
      <c r="A9" s="40" t="str">
        <f>IF(VLOOKUP($B9,Assortiment!$A$4:$B$850,2,FALSE)="","",VLOOKUP($B9,Assortiment!$A$4:$B$850,2,FALSE))</f>
        <v>001055</v>
      </c>
      <c r="B9" s="44">
        <v>4</v>
      </c>
      <c r="C9" s="40" t="str">
        <f>IF(VLOOKUP($D9,Assortiment!$A$4:$B$850,2,FALSE)="","",VLOOKUP($D9,Assortiment!$A$4:$B$850,2,FALSE))</f>
        <v>004224</v>
      </c>
      <c r="D9" s="1">
        <v>14</v>
      </c>
      <c r="E9" s="40" t="str">
        <f>IF(VLOOKUP($F9,Assortiment!$A$4:$B$850,2,FALSE)="","",VLOOKUP($F9,Assortiment!$A$4:$B$850,2,FALSE))</f>
        <v>004433</v>
      </c>
      <c r="F9" s="1">
        <v>24</v>
      </c>
      <c r="G9" s="40" t="str">
        <f>IF(VLOOKUP($H9,Assortiment!$A$4:$B$850,2,FALSE)="","",VLOOKUP($H9,Assortiment!$A$4:$B$850,2,FALSE))</f>
        <v>004689</v>
      </c>
      <c r="H9" s="22">
        <v>34</v>
      </c>
      <c r="I9" s="40" t="str">
        <f>IF(VLOOKUP($J9,Assortiment!$A$4:$B$850,2,FALSE)="","",VLOOKUP($J9,Assortiment!$A$4:$B$850,2,FALSE))</f>
        <v>004885</v>
      </c>
      <c r="J9" s="22">
        <v>44</v>
      </c>
      <c r="K9" s="40" t="str">
        <f>IF(VLOOKUP($L9,Assortiment!$A$4:$B$850,2,FALSE)="","",VLOOKUP($L9,Assortiment!$A$4:$B$850,2,FALSE))</f>
        <v>005343</v>
      </c>
      <c r="L9" s="1">
        <v>54</v>
      </c>
      <c r="M9" s="40" t="str">
        <f>IF(VLOOKUP($N9,Assortiment!$A$4:$B$850,2,FALSE)="","",VLOOKUP($N9,Assortiment!$A$4:$B$850,2,FALSE))</f>
        <v>xxx</v>
      </c>
      <c r="N9" s="1">
        <v>64</v>
      </c>
      <c r="O9" s="40" t="str">
        <f>IF(VLOOKUP($P9,Assortiment!$A$4:$B$850,2,FALSE)="","",VLOOKUP($P9,Assortiment!$A$4:$B$850,2,FALSE))</f>
        <v>xxx</v>
      </c>
      <c r="P9" s="1">
        <v>74</v>
      </c>
      <c r="Q9" s="40" t="str">
        <f>IF(VLOOKUP($R9,Assortiment!$A$4:$B$850,2,FALSE)="","",VLOOKUP($R9,Assortiment!$A$4:$B$850,2,FALSE))</f>
        <v>xxx</v>
      </c>
      <c r="R9" s="48">
        <v>84</v>
      </c>
      <c r="S9" s="40" t="str">
        <f>IF(VLOOKUP($T9,Assortiment!$A$4:$B$850,2,FALSE)="","",VLOOKUP($T9,Assortiment!$A$4:$B$850,2,FALSE))</f>
        <v>xxx</v>
      </c>
      <c r="T9" s="48">
        <v>94</v>
      </c>
      <c r="U9" s="40" t="str">
        <f>IF(VLOOKUP($V9,Assortiment!$A$4:$B$850,2,FALSE)="","",VLOOKUP($V9,Assortiment!$A$4:$B$850,2,FALSE))</f>
        <v>xxx</v>
      </c>
      <c r="V9" s="50">
        <v>104</v>
      </c>
      <c r="W9" s="43"/>
      <c r="X9" s="40" t="str">
        <f>IF(VLOOKUP($Y9,Assortiment!$A$4:$B$850,2,FALSE)="","",VLOOKUP($Y9,Assortiment!$A$4:$B$850,2,FALSE))</f>
        <v>002012</v>
      </c>
      <c r="Y9" s="1">
        <v>114</v>
      </c>
      <c r="Z9" s="40" t="str">
        <f>IF(VLOOKUP($AA9,Assortiment!$A$4:$B$850,2,FALSE)="","",VLOOKUP($AA9,Assortiment!$A$4:$B$850,2,FALSE))</f>
        <v>002225</v>
      </c>
      <c r="AA9" s="1">
        <v>124</v>
      </c>
      <c r="AB9" s="40" t="str">
        <f>IF(VLOOKUP($AC9,Assortiment!$A$4:$B$850,2,FALSE)="","",VLOOKUP($AC9,Assortiment!$A$4:$B$850,2,FALSE))</f>
        <v>002460</v>
      </c>
      <c r="AC9" s="1">
        <v>134</v>
      </c>
      <c r="AD9" s="40" t="str">
        <f>IF(VLOOKUP($AE9,Assortiment!$A$4:$B$850,2,FALSE)="","",VLOOKUP($AE9,Assortiment!$A$4:$B$850,2,FALSE))</f>
        <v>002594</v>
      </c>
      <c r="AE9" s="1">
        <v>144</v>
      </c>
      <c r="AF9" s="40" t="str">
        <f>IF(VLOOKUP($AG9,Assortiment!$A$4:$B$850,2,FALSE)="","",VLOOKUP($AG9,Assortiment!$A$4:$B$850,2,FALSE))</f>
        <v>002809</v>
      </c>
      <c r="AG9" s="1">
        <v>154</v>
      </c>
      <c r="AH9" s="40" t="str">
        <f>IF(VLOOKUP($AI9,Assortiment!$A$4:$B$850,2,FALSE)="","",VLOOKUP($AI9,Assortiment!$A$4:$B$850,2,FALSE))</f>
        <v>002930</v>
      </c>
      <c r="AI9" s="44">
        <v>164</v>
      </c>
      <c r="AJ9" s="40" t="str">
        <f>IF(VLOOKUP($AK9,Assortiment!$A$4:$B$850,2,FALSE)="","",VLOOKUP($AK9,Assortiment!$A$4:$B$850,2,FALSE))</f>
        <v>xxx</v>
      </c>
      <c r="AK9" s="1">
        <v>174</v>
      </c>
      <c r="AL9" s="40" t="str">
        <f>IF(VLOOKUP($AM9,Assortiment!$A$4:$B$850,2,FALSE)="","",VLOOKUP($AM9,Assortiment!$A$4:$B$850,2,FALSE))</f>
        <v>xxx</v>
      </c>
      <c r="AM9" s="44">
        <v>184</v>
      </c>
      <c r="AN9" s="40" t="str">
        <f>IF(VLOOKUP($AO9,Assortiment!$A$4:$B$850,2,FALSE)="","",VLOOKUP($AO9,Assortiment!$A$4:$B$850,2,FALSE))</f>
        <v>xxx</v>
      </c>
      <c r="AO9" s="44">
        <v>194</v>
      </c>
      <c r="AP9" s="40" t="str">
        <f>IF(VLOOKUP($AQ9,Assortiment!$A$4:$B$850,2,FALSE)="","",VLOOKUP($AQ9,Assortiment!$A$4:$B$850,2,FALSE))</f>
        <v>xxx</v>
      </c>
      <c r="AQ9" s="48">
        <v>204</v>
      </c>
      <c r="AR9" s="40" t="str">
        <f>IF(VLOOKUP($AS9,Assortiment!$A$4:$B$850,2,FALSE)="","",VLOOKUP($AS9,Assortiment!$A$4:$B$850,2,FALSE))</f>
        <v>xxx</v>
      </c>
      <c r="AS9" s="50">
        <v>214</v>
      </c>
      <c r="AT9" s="43"/>
      <c r="AU9" s="40">
        <f>IF(VLOOKUP($AV9,Assortiment!$A$4:$B$850,2,FALSE)="","",VLOOKUP($AV9,Assortiment!$A$4:$B$850,2,FALSE))</f>
      </c>
      <c r="AV9" s="1">
        <v>224</v>
      </c>
      <c r="AW9" s="40">
        <f>IF(VLOOKUP($AX9,Assortiment!$A$4:$B$850,2,FALSE)="","",VLOOKUP($AX9,Assortiment!$A$4:$B$850,2,FALSE))</f>
      </c>
      <c r="AX9" s="44">
        <v>234</v>
      </c>
      <c r="AY9" s="40">
        <f>IF(VLOOKUP($AZ9,Assortiment!$A$4:$B$850,2,FALSE)="","",VLOOKUP($AZ9,Assortiment!$A$4:$B$850,2,FALSE))</f>
      </c>
      <c r="AZ9" s="1">
        <v>244</v>
      </c>
      <c r="BA9" s="40">
        <f>IF(VLOOKUP($BB9,Assortiment!$A$4:$B$850,2,FALSE)="","",VLOOKUP($BB9,Assortiment!$A$4:$B$850,2,FALSE))</f>
      </c>
      <c r="BB9" s="1">
        <v>254</v>
      </c>
      <c r="BC9" s="40">
        <f>IF(VLOOKUP($BD9,Assortiment!$A$4:$B$850,2,FALSE)="","",VLOOKUP($BD9,Assortiment!$A$4:$B$850,2,FALSE))</f>
      </c>
      <c r="BD9" s="1">
        <v>264</v>
      </c>
      <c r="BE9" s="40">
        <f>IF(VLOOKUP($BF9,Assortiment!$A$4:$B$850,2,FALSE)="","",VLOOKUP($BF9,Assortiment!$A$4:$B$850,2,FALSE))</f>
      </c>
      <c r="BF9" s="1">
        <v>274</v>
      </c>
      <c r="BG9" s="40" t="str">
        <f>IF(VLOOKUP($BH9,Assortiment!$A$4:$B$850,2,FALSE)="","",VLOOKUP($BH9,Assortiment!$A$4:$B$850,2,FALSE))</f>
        <v>xxx</v>
      </c>
      <c r="BH9" s="1">
        <v>284</v>
      </c>
      <c r="BI9" s="40" t="str">
        <f>IF(VLOOKUP($BJ9,Assortiment!$A$4:$B$850,2,FALSE)="","",VLOOKUP($BJ9,Assortiment!$A$4:$B$850,2,FALSE))</f>
        <v>xxx</v>
      </c>
      <c r="BJ9" s="1">
        <v>294</v>
      </c>
      <c r="BK9" s="40" t="str">
        <f>IF(VLOOKUP($BL9,Assortiment!$A$4:$B$850,2,FALSE)="","",VLOOKUP($BL9,Assortiment!$A$4:$B$850,2,FALSE))</f>
        <v>xxx</v>
      </c>
      <c r="BL9" s="1">
        <v>304</v>
      </c>
      <c r="BM9" s="40" t="str">
        <f>IF(VLOOKUP($BN9,Assortiment!$A$4:$B$850,2,FALSE)="","",VLOOKUP($BN9,Assortiment!$A$4:$B$850,2,FALSE))</f>
        <v>xxx</v>
      </c>
      <c r="BN9" s="1">
        <v>314</v>
      </c>
      <c r="BO9" s="40" t="str">
        <f>IF(VLOOKUP($BP9,Assortiment!$A$4:$B$850,2,FALSE)="","",VLOOKUP($BP9,Assortiment!$A$4:$B$850,2,FALSE))</f>
        <v>xxx</v>
      </c>
      <c r="BP9" s="41">
        <v>324</v>
      </c>
      <c r="BQ9" s="43"/>
      <c r="BR9" s="40">
        <f>IF(VLOOKUP($BS9,Assortiment!$A$4:$B$850,2,FALSE)="","",VLOOKUP($BS9,Assortiment!$A$4:$B$850,2,FALSE))</f>
      </c>
      <c r="BS9" s="1">
        <v>334</v>
      </c>
      <c r="BT9" s="40">
        <f>IF(VLOOKUP($BU9,Assortiment!$A$4:$B$850,2,FALSE)="","",VLOOKUP($BU9,Assortiment!$A$4:$B$850,2,FALSE))</f>
      </c>
      <c r="BU9" s="1">
        <v>344</v>
      </c>
      <c r="BV9" s="40">
        <f>IF(VLOOKUP($BW9,Assortiment!$A$4:$B$850,2,FALSE)="","",VLOOKUP($BW9,Assortiment!$A$4:$B$850,2,FALSE))</f>
      </c>
      <c r="BW9" s="1">
        <v>354</v>
      </c>
      <c r="BX9" s="40">
        <f>IF(VLOOKUP($BY9,Assortiment!$A$4:$B$850,2,FALSE)="","",VLOOKUP($BY9,Assortiment!$A$4:$B$850,2,FALSE))</f>
      </c>
      <c r="BY9" s="52">
        <v>364</v>
      </c>
      <c r="BZ9" s="40">
        <f>IF(VLOOKUP($CA9,Assortiment!$A$4:$B$850,2,FALSE)="","",VLOOKUP($CA9,Assortiment!$A$4:$B$850,2,FALSE))</f>
      </c>
      <c r="CA9" s="1">
        <v>374</v>
      </c>
      <c r="CB9" s="40">
        <f>IF(VLOOKUP($CC9,Assortiment!$A$4:$B$850,2,FALSE)="","",VLOOKUP($CC9,Assortiment!$A$4:$B$850,2,FALSE))</f>
      </c>
      <c r="CC9" s="45">
        <v>384</v>
      </c>
      <c r="CD9" s="40" t="str">
        <f>IF(VLOOKUP($CE9,Assortiment!$A$4:$B$850,2,FALSE)="","",VLOOKUP($CE9,Assortiment!$A$4:$B$850,2,FALSE))</f>
        <v>xxx</v>
      </c>
      <c r="CE9" s="44">
        <v>394</v>
      </c>
      <c r="CF9" s="40" t="str">
        <f>IF(VLOOKUP($CG9,Assortiment!$A$4:$B$850,2,FALSE)="","",VLOOKUP($CG9,Assortiment!$A$4:$B$850,2,FALSE))</f>
        <v>xxx</v>
      </c>
      <c r="CG9" s="1">
        <v>404</v>
      </c>
      <c r="CH9" s="40" t="str">
        <f>IF(VLOOKUP($CI9,Assortiment!$A$4:$B$850,2,FALSE)="","",VLOOKUP($CI9,Assortiment!$A$4:$B$850,2,FALSE))</f>
        <v>xxx</v>
      </c>
      <c r="CI9" s="45">
        <v>414</v>
      </c>
      <c r="CJ9" s="40" t="str">
        <f>IF(VLOOKUP($CK9,Assortiment!$A$4:$B$850,2,FALSE)="","",VLOOKUP($CK9,Assortiment!$A$4:$B$850,2,FALSE))</f>
        <v>xxx</v>
      </c>
      <c r="CK9" s="45">
        <v>424</v>
      </c>
      <c r="CL9" s="40" t="str">
        <f>IF(VLOOKUP($CM9,Assortiment!$A$4:$B$850,2,FALSE)="","",VLOOKUP($CM9,Assortiment!$A$4:$B$850,2,FALSE))</f>
        <v>xxx</v>
      </c>
      <c r="CM9" s="41">
        <v>434</v>
      </c>
      <c r="CN9" s="27"/>
      <c r="CO9" s="40">
        <f>IF(VLOOKUP($CP9,Assortiment!$A$4:$B$850,2,FALSE)="","",VLOOKUP($CP9,Assortiment!$A$4:$B$850,2,FALSE))</f>
      </c>
      <c r="CP9">
        <v>444</v>
      </c>
      <c r="CQ9" s="40">
        <f>IF(VLOOKUP($CR9,Assortiment!$A$4:$B$850,2,FALSE)="","",VLOOKUP($CR9,Assortiment!$A$4:$B$850,2,FALSE))</f>
      </c>
      <c r="CR9">
        <v>454</v>
      </c>
      <c r="CS9" s="40">
        <f>IF(VLOOKUP($CT9,Assortiment!$A$4:$B$850,2,FALSE)="","",VLOOKUP($CT9,Assortiment!$A$4:$B$850,2,FALSE))</f>
      </c>
      <c r="CT9">
        <v>464</v>
      </c>
      <c r="CU9" s="40">
        <f>IF(VLOOKUP($CV9,Assortiment!$A$4:$B$850,2,FALSE)="","",VLOOKUP($CV9,Assortiment!$A$4:$B$850,2,FALSE))</f>
      </c>
      <c r="CV9">
        <v>474</v>
      </c>
      <c r="CW9" s="40">
        <f>IF(VLOOKUP($CX9,Assortiment!$A$4:$B$850,2,FALSE)="","",VLOOKUP($CX9,Assortiment!$A$4:$B$850,2,FALSE))</f>
      </c>
      <c r="CX9">
        <v>484</v>
      </c>
      <c r="CY9" s="40">
        <f>IF(VLOOKUP($CZ9,Assortiment!$A$4:$B$850,2,FALSE)="","",VLOOKUP($CZ9,Assortiment!$A$4:$B$850,2,FALSE))</f>
      </c>
      <c r="CZ9" s="53">
        <v>494</v>
      </c>
      <c r="DA9" s="40" t="str">
        <f>IF(VLOOKUP($DB9,Assortiment!$A$4:$B$850,2,FALSE)="","",VLOOKUP($DB9,Assortiment!$A$4:$B$850,2,FALSE))</f>
        <v>xxx</v>
      </c>
      <c r="DB9">
        <v>504</v>
      </c>
      <c r="DC9" s="40" t="str">
        <f>IF(VLOOKUP($DD9,Assortiment!$A$4:$B$850,2,FALSE)="","",VLOOKUP($DD9,Assortiment!$A$4:$B$850,2,FALSE))</f>
        <v>xxx</v>
      </c>
      <c r="DD9">
        <v>514</v>
      </c>
      <c r="DE9" s="40" t="str">
        <f>IF(VLOOKUP($DF9,Assortiment!$A$4:$B$850,2,FALSE)="","",VLOOKUP($DF9,Assortiment!$A$4:$B$850,2,FALSE))</f>
        <v>xxx</v>
      </c>
      <c r="DF9">
        <v>524</v>
      </c>
      <c r="DG9" s="40" t="str">
        <f>IF(VLOOKUP($DH9,Assortiment!$A$4:$B$850,2,FALSE)="","",VLOOKUP($DH9,Assortiment!$A$4:$B$850,2,FALSE))</f>
        <v>xxx</v>
      </c>
      <c r="DH9">
        <v>534</v>
      </c>
      <c r="DI9" s="40" t="str">
        <f>IF(VLOOKUP($DJ9,Assortiment!$A$4:$B$850,2,FALSE)="","",VLOOKUP($DJ9,Assortiment!$A$4:$B$850,2,FALSE))</f>
        <v>xxx</v>
      </c>
      <c r="DJ9">
        <v>544</v>
      </c>
      <c r="DK9" s="30"/>
    </row>
    <row r="10" spans="1:115" ht="10.5" customHeight="1">
      <c r="A10" s="82"/>
      <c r="B10" s="1"/>
      <c r="C10" s="82"/>
      <c r="D10" s="1"/>
      <c r="E10" s="82"/>
      <c r="F10" s="1"/>
      <c r="G10" s="46"/>
      <c r="H10" s="22"/>
      <c r="I10" s="46"/>
      <c r="J10" s="22"/>
      <c r="K10" s="46"/>
      <c r="L10" s="1"/>
      <c r="M10" s="46"/>
      <c r="N10" s="1"/>
      <c r="O10" s="46"/>
      <c r="P10" s="1"/>
      <c r="Q10" s="46"/>
      <c r="R10" s="1"/>
      <c r="S10" s="46"/>
      <c r="T10" s="1"/>
      <c r="U10" s="1"/>
      <c r="V10" s="46"/>
      <c r="W10" s="43"/>
      <c r="X10" s="46"/>
      <c r="Y10" s="1"/>
      <c r="Z10" s="46"/>
      <c r="AA10" s="1"/>
      <c r="AB10" s="46"/>
      <c r="AC10" s="1"/>
      <c r="AD10" s="46"/>
      <c r="AE10" s="1"/>
      <c r="AF10" s="46"/>
      <c r="AG10" s="1"/>
      <c r="AH10" s="46"/>
      <c r="AI10" s="44"/>
      <c r="AJ10" s="46"/>
      <c r="AK10" s="1"/>
      <c r="AL10" s="46"/>
      <c r="AM10" s="44"/>
      <c r="AN10" s="46"/>
      <c r="AO10" s="44"/>
      <c r="AP10" s="46"/>
      <c r="AQ10" s="1"/>
      <c r="AR10" s="1"/>
      <c r="AS10" s="46"/>
      <c r="AT10" s="43"/>
      <c r="AU10" s="46"/>
      <c r="AV10" s="1"/>
      <c r="AW10" s="46"/>
      <c r="AX10" s="1"/>
      <c r="AY10" s="46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43"/>
      <c r="BR10" s="1"/>
      <c r="BS10" s="1"/>
      <c r="BT10" s="1"/>
      <c r="BU10" s="1"/>
      <c r="BV10" s="1"/>
      <c r="BW10" s="1"/>
      <c r="BX10" s="1"/>
      <c r="BY10" s="52"/>
      <c r="BZ10" s="45"/>
      <c r="CA10" s="45"/>
      <c r="CB10" s="45"/>
      <c r="CC10" s="45"/>
      <c r="CD10" s="45"/>
      <c r="CE10" s="52"/>
      <c r="CF10" s="45"/>
      <c r="CG10" s="45"/>
      <c r="CH10" s="45"/>
      <c r="CI10" s="45"/>
      <c r="CJ10" s="45"/>
      <c r="CK10" s="45"/>
      <c r="CL10" s="45"/>
      <c r="CM10" s="45"/>
      <c r="CN10" s="27"/>
      <c r="DK10" s="30"/>
    </row>
    <row r="11" spans="1:115" ht="23.25">
      <c r="A11" s="40" t="str">
        <f>IF(VLOOKUP($B11,Assortiment!$A$4:$B$850,2,FALSE)="","",VLOOKUP($B11,Assortiment!$A$4:$B$850,2,FALSE))</f>
        <v>001100</v>
      </c>
      <c r="B11" s="44">
        <v>5</v>
      </c>
      <c r="C11" s="40" t="str">
        <f>IF(VLOOKUP($D11,Assortiment!$A$4:$B$850,2,FALSE)="","",VLOOKUP($D11,Assortiment!$A$4:$B$850,2,FALSE))</f>
        <v>004232</v>
      </c>
      <c r="D11" s="44">
        <v>15</v>
      </c>
      <c r="E11" s="40" t="str">
        <f>IF(VLOOKUP($F11,Assortiment!$A$4:$B$850,2,FALSE)="","",VLOOKUP($F11,Assortiment!$A$4:$B$850,2,FALSE))</f>
        <v>004446</v>
      </c>
      <c r="F11" s="1">
        <v>25</v>
      </c>
      <c r="G11" s="40" t="str">
        <f>IF(VLOOKUP($H11,Assortiment!$A$4:$B$850,2,FALSE)="","",VLOOKUP($H11,Assortiment!$A$4:$B$850,2,FALSE))</f>
        <v>004778</v>
      </c>
      <c r="H11" s="22">
        <v>35</v>
      </c>
      <c r="I11" s="40" t="str">
        <f>IF(VLOOKUP($J11,Assortiment!$A$4:$B$850,2,FALSE)="","",VLOOKUP($J11,Assortiment!$A$4:$B$850,2,FALSE))</f>
        <v>004896</v>
      </c>
      <c r="J11" s="22">
        <v>45</v>
      </c>
      <c r="K11" s="40" t="str">
        <f>IF(VLOOKUP($L11,Assortiment!$A$4:$B$850,2,FALSE)="","",VLOOKUP($L11,Assortiment!$A$4:$B$850,2,FALSE))</f>
        <v>005400</v>
      </c>
      <c r="L11" s="1">
        <v>55</v>
      </c>
      <c r="M11" s="40" t="str">
        <f>IF(VLOOKUP($N11,Assortiment!$A$4:$B$850,2,FALSE)="","",VLOOKUP($N11,Assortiment!$A$4:$B$850,2,FALSE))</f>
        <v>xxx</v>
      </c>
      <c r="N11" s="1">
        <v>65</v>
      </c>
      <c r="O11" s="40" t="str">
        <f>IF(VLOOKUP($P11,Assortiment!$A$4:$B$850,2,FALSE)="","",VLOOKUP($P11,Assortiment!$A$4:$B$850,2,FALSE))</f>
        <v>xxx</v>
      </c>
      <c r="P11" s="1">
        <v>75</v>
      </c>
      <c r="Q11" s="40" t="str">
        <f>IF(VLOOKUP($R11,Assortiment!$A$4:$B$850,2,FALSE)="","",VLOOKUP($R11,Assortiment!$A$4:$B$850,2,FALSE))</f>
        <v>xxx</v>
      </c>
      <c r="R11" s="1">
        <v>85</v>
      </c>
      <c r="S11" s="40" t="str">
        <f>IF(VLOOKUP($T11,Assortiment!$A$4:$B$850,2,FALSE)="","",VLOOKUP($T11,Assortiment!$A$4:$B$850,2,FALSE))</f>
        <v>xxx</v>
      </c>
      <c r="T11" s="1">
        <v>95</v>
      </c>
      <c r="U11" s="40" t="str">
        <f>IF(VLOOKUP($V11,Assortiment!$A$4:$B$850,2,FALSE)="","",VLOOKUP($V11,Assortiment!$A$4:$B$850,2,FALSE))</f>
        <v>xxx</v>
      </c>
      <c r="V11" s="49">
        <v>105</v>
      </c>
      <c r="W11" s="43"/>
      <c r="X11" s="40" t="str">
        <f>IF(VLOOKUP($Y11,Assortiment!$A$4:$B$850,2,FALSE)="","",VLOOKUP($Y11,Assortiment!$A$4:$B$850,2,FALSE))</f>
        <v>002015</v>
      </c>
      <c r="Y11" s="1">
        <v>115</v>
      </c>
      <c r="Z11" s="40" t="str">
        <f>IF(VLOOKUP($AA11,Assortiment!$A$4:$B$850,2,FALSE)="","",VLOOKUP($AA11,Assortiment!$A$4:$B$850,2,FALSE))</f>
        <v>002250</v>
      </c>
      <c r="AA11" s="1">
        <v>125</v>
      </c>
      <c r="AB11" s="40" t="str">
        <f>IF(VLOOKUP($AC11,Assortiment!$A$4:$B$850,2,FALSE)="","",VLOOKUP($AC11,Assortiment!$A$4:$B$850,2,FALSE))</f>
        <v>002477</v>
      </c>
      <c r="AC11" s="48">
        <v>135</v>
      </c>
      <c r="AD11" s="40" t="str">
        <f>IF(VLOOKUP($AE11,Assortiment!$A$4:$B$850,2,FALSE)="","",VLOOKUP($AE11,Assortiment!$A$4:$B$850,2,FALSE))</f>
        <v>002596</v>
      </c>
      <c r="AE11" s="1">
        <v>145</v>
      </c>
      <c r="AF11" s="40" t="str">
        <f>IF(VLOOKUP($AG11,Assortiment!$A$4:$B$850,2,FALSE)="","",VLOOKUP($AG11,Assortiment!$A$4:$B$850,2,FALSE))</f>
        <v>002819</v>
      </c>
      <c r="AG11" s="1">
        <v>155</v>
      </c>
      <c r="AH11" s="40" t="str">
        <f>IF(VLOOKUP($AI11,Assortiment!$A$4:$B$850,2,FALSE)="","",VLOOKUP($AI11,Assortiment!$A$4:$B$850,2,FALSE))</f>
        <v>002932</v>
      </c>
      <c r="AI11" s="1">
        <v>165</v>
      </c>
      <c r="AJ11" s="40" t="str">
        <f>IF(VLOOKUP($AK11,Assortiment!$A$4:$B$850,2,FALSE)="","",VLOOKUP($AK11,Assortiment!$A$4:$B$850,2,FALSE))</f>
        <v>xxx</v>
      </c>
      <c r="AK11" s="1">
        <v>175</v>
      </c>
      <c r="AL11" s="40" t="str">
        <f>IF(VLOOKUP($AM11,Assortiment!$A$4:$B$850,2,FALSE)="","",VLOOKUP($AM11,Assortiment!$A$4:$B$850,2,FALSE))</f>
        <v>xxx</v>
      </c>
      <c r="AM11" s="44">
        <v>185</v>
      </c>
      <c r="AN11" s="40" t="str">
        <f>IF(VLOOKUP($AO11,Assortiment!$A$4:$B$850,2,FALSE)="","",VLOOKUP($AO11,Assortiment!$A$4:$B$850,2,FALSE))</f>
        <v>xxx</v>
      </c>
      <c r="AO11" s="44">
        <v>195</v>
      </c>
      <c r="AP11" s="40" t="str">
        <f>IF(VLOOKUP($AQ11,Assortiment!$A$4:$B$850,2,FALSE)="","",VLOOKUP($AQ11,Assortiment!$A$4:$B$850,2,FALSE))</f>
        <v>xxx</v>
      </c>
      <c r="AQ11" s="1">
        <v>205</v>
      </c>
      <c r="AR11" s="40" t="str">
        <f>IF(VLOOKUP($AS11,Assortiment!$A$4:$B$850,2,FALSE)="","",VLOOKUP($AS11,Assortiment!$A$4:$B$850,2,FALSE))</f>
        <v>xxx</v>
      </c>
      <c r="AS11" s="49">
        <v>215</v>
      </c>
      <c r="AT11" s="43"/>
      <c r="AU11" s="40">
        <f>IF(VLOOKUP($AV11,Assortiment!$A$4:$B$850,2,FALSE)="","",VLOOKUP($AV11,Assortiment!$A$4:$B$850,2,FALSE))</f>
      </c>
      <c r="AV11" s="1">
        <v>225</v>
      </c>
      <c r="AW11" s="40">
        <f>IF(VLOOKUP($AX11,Assortiment!$A$4:$B$850,2,FALSE)="","",VLOOKUP($AX11,Assortiment!$A$4:$B$850,2,FALSE))</f>
      </c>
      <c r="AX11" s="40">
        <v>235</v>
      </c>
      <c r="AY11" s="40">
        <f>IF(VLOOKUP($AZ11,Assortiment!$A$4:$B$850,2,FALSE)="","",VLOOKUP($AZ11,Assortiment!$A$4:$B$850,2,FALSE))</f>
      </c>
      <c r="AZ11" s="1">
        <v>245</v>
      </c>
      <c r="BA11" s="40">
        <f>IF(VLOOKUP($BB11,Assortiment!$A$4:$B$850,2,FALSE)="","",VLOOKUP($BB11,Assortiment!$A$4:$B$850,2,FALSE))</f>
      </c>
      <c r="BB11" s="1">
        <v>255</v>
      </c>
      <c r="BC11" s="40">
        <f>IF(VLOOKUP($BD11,Assortiment!$A$4:$B$850,2,FALSE)="","",VLOOKUP($BD11,Assortiment!$A$4:$B$850,2,FALSE))</f>
      </c>
      <c r="BD11" s="1">
        <v>265</v>
      </c>
      <c r="BE11" s="40">
        <f>IF(VLOOKUP($BF11,Assortiment!$A$4:$B$850,2,FALSE)="","",VLOOKUP($BF11,Assortiment!$A$4:$B$850,2,FALSE))</f>
      </c>
      <c r="BF11" s="1">
        <v>275</v>
      </c>
      <c r="BG11" s="40" t="str">
        <f>IF(VLOOKUP($BH11,Assortiment!$A$4:$B$850,2,FALSE)="","",VLOOKUP($BH11,Assortiment!$A$4:$B$850,2,FALSE))</f>
        <v>xxx</v>
      </c>
      <c r="BH11" s="1">
        <v>285</v>
      </c>
      <c r="BI11" s="40" t="str">
        <f>IF(VLOOKUP($BJ11,Assortiment!$A$4:$B$850,2,FALSE)="","",VLOOKUP($BJ11,Assortiment!$A$4:$B$850,2,FALSE))</f>
        <v>xxx</v>
      </c>
      <c r="BJ11" s="1">
        <v>295</v>
      </c>
      <c r="BK11" s="40" t="str">
        <f>IF(VLOOKUP($BL11,Assortiment!$A$4:$B$850,2,FALSE)="","",VLOOKUP($BL11,Assortiment!$A$4:$B$850,2,FALSE))</f>
        <v>xxx</v>
      </c>
      <c r="BL11" s="1">
        <v>305</v>
      </c>
      <c r="BM11" s="40" t="str">
        <f>IF(VLOOKUP($BN11,Assortiment!$A$4:$B$850,2,FALSE)="","",VLOOKUP($BN11,Assortiment!$A$4:$B$850,2,FALSE))</f>
        <v>xxx</v>
      </c>
      <c r="BN11" s="1">
        <v>315</v>
      </c>
      <c r="BO11" s="40" t="str">
        <f>IF(VLOOKUP($BP11,Assortiment!$A$4:$B$850,2,FALSE)="","",VLOOKUP($BP11,Assortiment!$A$4:$B$850,2,FALSE))</f>
        <v>xxx</v>
      </c>
      <c r="BP11" s="41">
        <v>325</v>
      </c>
      <c r="BQ11" s="43"/>
      <c r="BR11" s="40">
        <f>IF(VLOOKUP($BS11,Assortiment!$A$4:$B$850,2,FALSE)="","",VLOOKUP($BS11,Assortiment!$A$4:$B$850,2,FALSE))</f>
      </c>
      <c r="BS11" s="1">
        <v>335</v>
      </c>
      <c r="BT11" s="40">
        <f>IF(VLOOKUP($BU11,Assortiment!$A$4:$B$850,2,FALSE)="","",VLOOKUP($BU11,Assortiment!$A$4:$B$850,2,FALSE))</f>
      </c>
      <c r="BU11" s="1">
        <v>345</v>
      </c>
      <c r="BV11" s="40">
        <f>IF(VLOOKUP($BW11,Assortiment!$A$4:$B$850,2,FALSE)="","",VLOOKUP($BW11,Assortiment!$A$4:$B$850,2,FALSE))</f>
      </c>
      <c r="BW11" s="1">
        <v>355</v>
      </c>
      <c r="BX11" s="40">
        <f>IF(VLOOKUP($BY11,Assortiment!$A$4:$B$850,2,FALSE)="","",VLOOKUP($BY11,Assortiment!$A$4:$B$850,2,FALSE))</f>
      </c>
      <c r="BY11" s="52">
        <v>365</v>
      </c>
      <c r="BZ11" s="40">
        <f>IF(VLOOKUP($CA11,Assortiment!$A$4:$B$850,2,FALSE)="","",VLOOKUP($CA11,Assortiment!$A$4:$B$850,2,FALSE))</f>
      </c>
      <c r="CA11" s="1">
        <v>375</v>
      </c>
      <c r="CB11" s="40">
        <f>IF(VLOOKUP($CC11,Assortiment!$A$4:$B$850,2,FALSE)="","",VLOOKUP($CC11,Assortiment!$A$4:$B$850,2,FALSE))</f>
      </c>
      <c r="CC11" s="45">
        <v>385</v>
      </c>
      <c r="CD11" s="40" t="str">
        <f>IF(VLOOKUP($CE11,Assortiment!$A$4:$B$850,2,FALSE)="","",VLOOKUP($CE11,Assortiment!$A$4:$B$850,2,FALSE))</f>
        <v>xxx</v>
      </c>
      <c r="CE11" s="44">
        <v>395</v>
      </c>
      <c r="CF11" s="40" t="str">
        <f>IF(VLOOKUP($CG11,Assortiment!$A$4:$B$850,2,FALSE)="","",VLOOKUP($CG11,Assortiment!$A$4:$B$850,2,FALSE))</f>
        <v>xxx</v>
      </c>
      <c r="CG11" s="1">
        <v>405</v>
      </c>
      <c r="CH11" s="40" t="str">
        <f>IF(VLOOKUP($CI11,Assortiment!$A$4:$B$850,2,FALSE)="","",VLOOKUP($CI11,Assortiment!$A$4:$B$850,2,FALSE))</f>
        <v>xxx</v>
      </c>
      <c r="CI11" s="1">
        <v>415</v>
      </c>
      <c r="CJ11" s="40" t="str">
        <f>IF(VLOOKUP($CK11,Assortiment!$A$4:$B$850,2,FALSE)="","",VLOOKUP($CK11,Assortiment!$A$4:$B$850,2,FALSE))</f>
        <v>xxx</v>
      </c>
      <c r="CK11" s="1">
        <v>425</v>
      </c>
      <c r="CL11" s="40" t="str">
        <f>IF(VLOOKUP($CM11,Assortiment!$A$4:$B$850,2,FALSE)="","",VLOOKUP($CM11,Assortiment!$A$4:$B$850,2,FALSE))</f>
        <v>xxx</v>
      </c>
      <c r="CM11" s="41">
        <v>435</v>
      </c>
      <c r="CN11" s="27"/>
      <c r="CO11" s="40">
        <f>IF(VLOOKUP($CP11,Assortiment!$A$4:$B$850,2,FALSE)="","",VLOOKUP($CP11,Assortiment!$A$4:$B$850,2,FALSE))</f>
      </c>
      <c r="CP11">
        <v>445</v>
      </c>
      <c r="CQ11" s="40">
        <f>IF(VLOOKUP($CR11,Assortiment!$A$4:$B$850,2,FALSE)="","",VLOOKUP($CR11,Assortiment!$A$4:$B$850,2,FALSE))</f>
      </c>
      <c r="CR11">
        <v>455</v>
      </c>
      <c r="CS11" s="40">
        <f>IF(VLOOKUP($CT11,Assortiment!$A$4:$B$850,2,FALSE)="","",VLOOKUP($CT11,Assortiment!$A$4:$B$850,2,FALSE))</f>
      </c>
      <c r="CT11">
        <v>465</v>
      </c>
      <c r="CU11" s="40">
        <f>IF(VLOOKUP($CV11,Assortiment!$A$4:$B$850,2,FALSE)="","",VLOOKUP($CV11,Assortiment!$A$4:$B$850,2,FALSE))</f>
      </c>
      <c r="CV11">
        <v>475</v>
      </c>
      <c r="CW11" s="40">
        <f>IF(VLOOKUP($CX11,Assortiment!$A$4:$B$850,2,FALSE)="","",VLOOKUP($CX11,Assortiment!$A$4:$B$850,2,FALSE))</f>
      </c>
      <c r="CX11">
        <v>485</v>
      </c>
      <c r="CY11" s="40">
        <f>IF(VLOOKUP($CZ11,Assortiment!$A$4:$B$850,2,FALSE)="","",VLOOKUP($CZ11,Assortiment!$A$4:$B$850,2,FALSE))</f>
      </c>
      <c r="CZ11" s="53">
        <v>495</v>
      </c>
      <c r="DA11" s="40" t="str">
        <f>IF(VLOOKUP($DB11,Assortiment!$A$4:$B$850,2,FALSE)="","",VLOOKUP($DB11,Assortiment!$A$4:$B$850,2,FALSE))</f>
        <v>xxx</v>
      </c>
      <c r="DB11">
        <v>505</v>
      </c>
      <c r="DC11" s="40" t="str">
        <f>IF(VLOOKUP($DD11,Assortiment!$A$4:$B$850,2,FALSE)="","",VLOOKUP($DD11,Assortiment!$A$4:$B$850,2,FALSE))</f>
        <v>xxx</v>
      </c>
      <c r="DD11">
        <v>515</v>
      </c>
      <c r="DE11" s="40" t="str">
        <f>IF(VLOOKUP($DF11,Assortiment!$A$4:$B$850,2,FALSE)="","",VLOOKUP($DF11,Assortiment!$A$4:$B$850,2,FALSE))</f>
        <v>xxx</v>
      </c>
      <c r="DF11">
        <v>525</v>
      </c>
      <c r="DG11" s="40" t="str">
        <f>IF(VLOOKUP($DH11,Assortiment!$A$4:$B$850,2,FALSE)="","",VLOOKUP($DH11,Assortiment!$A$4:$B$850,2,FALSE))</f>
        <v>xxx</v>
      </c>
      <c r="DH11">
        <v>535</v>
      </c>
      <c r="DI11" s="40" t="str">
        <f>IF(VLOOKUP($DJ11,Assortiment!$A$4:$B$850,2,FALSE)="","",VLOOKUP($DJ11,Assortiment!$A$4:$B$850,2,FALSE))</f>
        <v>xxx</v>
      </c>
      <c r="DJ11">
        <v>545</v>
      </c>
      <c r="DK11" s="30"/>
    </row>
    <row r="12" spans="1:115" ht="10.5" customHeight="1">
      <c r="A12" s="82"/>
      <c r="B12" s="1"/>
      <c r="C12" s="82"/>
      <c r="D12" s="1"/>
      <c r="E12" s="82"/>
      <c r="F12" s="1"/>
      <c r="G12" s="46"/>
      <c r="H12" s="22"/>
      <c r="I12" s="46"/>
      <c r="J12" s="22"/>
      <c r="K12" s="46"/>
      <c r="L12" s="1"/>
      <c r="M12" s="46"/>
      <c r="N12" s="1"/>
      <c r="O12" s="46"/>
      <c r="P12" s="1"/>
      <c r="Q12" s="46"/>
      <c r="R12" s="1"/>
      <c r="S12" s="46"/>
      <c r="T12" s="1"/>
      <c r="U12" s="1"/>
      <c r="V12" s="46"/>
      <c r="W12" s="43"/>
      <c r="X12" s="46"/>
      <c r="Y12" s="1"/>
      <c r="Z12" s="46"/>
      <c r="AA12" s="1"/>
      <c r="AB12" s="46"/>
      <c r="AC12" s="1"/>
      <c r="AD12" s="46"/>
      <c r="AE12" s="1"/>
      <c r="AF12" s="46"/>
      <c r="AG12" s="1"/>
      <c r="AH12" s="46"/>
      <c r="AI12" s="1"/>
      <c r="AJ12" s="46"/>
      <c r="AK12" s="1"/>
      <c r="AL12" s="46"/>
      <c r="AM12" s="44"/>
      <c r="AN12" s="46"/>
      <c r="AO12" s="44"/>
      <c r="AP12" s="46"/>
      <c r="AQ12" s="1"/>
      <c r="AR12" s="1"/>
      <c r="AS12" s="46"/>
      <c r="AT12" s="43"/>
      <c r="AU12" s="46"/>
      <c r="AV12" s="1"/>
      <c r="AW12" s="46"/>
      <c r="AX12" s="1"/>
      <c r="AY12" s="46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43"/>
      <c r="BR12" s="1"/>
      <c r="BS12" s="1"/>
      <c r="BT12" s="1"/>
      <c r="BU12" s="1"/>
      <c r="BV12" s="1"/>
      <c r="BW12" s="1"/>
      <c r="BX12" s="1"/>
      <c r="BY12" s="52"/>
      <c r="BZ12" s="45"/>
      <c r="CA12" s="45"/>
      <c r="CB12" s="45"/>
      <c r="CC12" s="45"/>
      <c r="CD12" s="45"/>
      <c r="CE12" s="52"/>
      <c r="CF12" s="45"/>
      <c r="CG12" s="45"/>
      <c r="CH12" s="45"/>
      <c r="CI12" s="45"/>
      <c r="CJ12" s="45"/>
      <c r="CK12" s="45"/>
      <c r="CL12" s="45"/>
      <c r="CM12" s="45"/>
      <c r="CN12" s="27"/>
      <c r="DK12" s="30"/>
    </row>
    <row r="13" spans="1:115" ht="23.25">
      <c r="A13" s="40" t="str">
        <f>IF(VLOOKUP($B13,Assortiment!$A$4:$B$850,2,FALSE)="","",VLOOKUP($B13,Assortiment!$A$4:$B$850,2,FALSE))</f>
        <v>001105</v>
      </c>
      <c r="B13" s="1">
        <v>6</v>
      </c>
      <c r="C13" s="40" t="str">
        <f>IF(VLOOKUP($D13,Assortiment!$A$4:$B$850,2,FALSE)="","",VLOOKUP($D13,Assortiment!$A$4:$B$850,2,FALSE))</f>
        <v>004234</v>
      </c>
      <c r="D13" s="44">
        <v>16</v>
      </c>
      <c r="E13" s="40" t="str">
        <f>IF(VLOOKUP($F13,Assortiment!$A$4:$B$850,2,FALSE)="","",VLOOKUP($F13,Assortiment!$A$4:$B$850,2,FALSE))</f>
        <v>004447</v>
      </c>
      <c r="F13" s="1">
        <v>26</v>
      </c>
      <c r="G13" s="40" t="str">
        <f>IF(VLOOKUP($H13,Assortiment!$A$4:$B$850,2,FALSE)="","",VLOOKUP($H13,Assortiment!$A$4:$B$850,2,FALSE))</f>
        <v>004800</v>
      </c>
      <c r="H13" s="22">
        <v>36</v>
      </c>
      <c r="I13" s="40" t="str">
        <f>IF(VLOOKUP($J13,Assortiment!$A$4:$B$850,2,FALSE)="","",VLOOKUP($J13,Assortiment!$A$4:$B$850,2,FALSE))</f>
        <v>004906</v>
      </c>
      <c r="J13" s="22">
        <v>46</v>
      </c>
      <c r="K13" s="40" t="str">
        <f>IF(VLOOKUP($L13,Assortiment!$A$4:$B$850,2,FALSE)="","",VLOOKUP($L13,Assortiment!$A$4:$B$850,2,FALSE))</f>
        <v>005420</v>
      </c>
      <c r="L13" s="1">
        <v>56</v>
      </c>
      <c r="M13" s="40" t="str">
        <f>IF(VLOOKUP($N13,Assortiment!$A$4:$B$850,2,FALSE)="","",VLOOKUP($N13,Assortiment!$A$4:$B$850,2,FALSE))</f>
        <v>xxx</v>
      </c>
      <c r="N13" s="1">
        <v>66</v>
      </c>
      <c r="O13" s="40" t="str">
        <f>IF(VLOOKUP($P13,Assortiment!$A$4:$B$850,2,FALSE)="","",VLOOKUP($P13,Assortiment!$A$4:$B$850,2,FALSE))</f>
        <v>xxx</v>
      </c>
      <c r="P13" s="1">
        <v>76</v>
      </c>
      <c r="Q13" s="40" t="str">
        <f>IF(VLOOKUP($R13,Assortiment!$A$4:$B$850,2,FALSE)="","",VLOOKUP($R13,Assortiment!$A$4:$B$850,2,FALSE))</f>
        <v>xxx</v>
      </c>
      <c r="R13" s="1">
        <v>86</v>
      </c>
      <c r="S13" s="40" t="str">
        <f>IF(VLOOKUP($T13,Assortiment!$A$4:$B$850,2,FALSE)="","",VLOOKUP($T13,Assortiment!$A$4:$B$850,2,FALSE))</f>
        <v>xxx</v>
      </c>
      <c r="T13" s="1">
        <v>96</v>
      </c>
      <c r="U13" s="40" t="str">
        <f>IF(VLOOKUP($V13,Assortiment!$A$4:$B$850,2,FALSE)="","",VLOOKUP($V13,Assortiment!$A$4:$B$850,2,FALSE))</f>
        <v>xxx</v>
      </c>
      <c r="V13" s="41">
        <v>106</v>
      </c>
      <c r="W13" s="43"/>
      <c r="X13" s="40" t="str">
        <f>IF(VLOOKUP($Y13,Assortiment!$A$4:$B$850,2,FALSE)="","",VLOOKUP($Y13,Assortiment!$A$4:$B$850,2,FALSE))</f>
        <v>002080</v>
      </c>
      <c r="Y13" s="1">
        <v>116</v>
      </c>
      <c r="Z13" s="40" t="str">
        <f>IF(VLOOKUP($AA13,Assortiment!$A$4:$B$850,2,FALSE)="","",VLOOKUP($AA13,Assortiment!$A$4:$B$850,2,FALSE))</f>
        <v>002340</v>
      </c>
      <c r="AA13" s="1">
        <v>126</v>
      </c>
      <c r="AB13" s="40" t="str">
        <f>IF(VLOOKUP($AC13,Assortiment!$A$4:$B$850,2,FALSE)="","",VLOOKUP($AC13,Assortiment!$A$4:$B$850,2,FALSE))</f>
        <v>002488</v>
      </c>
      <c r="AC13" s="1">
        <v>136</v>
      </c>
      <c r="AD13" s="40" t="str">
        <f>IF(VLOOKUP($AE13,Assortiment!$A$4:$B$850,2,FALSE)="","",VLOOKUP($AE13,Assortiment!$A$4:$B$850,2,FALSE))</f>
        <v>002604</v>
      </c>
      <c r="AE13" s="1">
        <v>146</v>
      </c>
      <c r="AF13" s="40" t="str">
        <f>IF(VLOOKUP($AG13,Assortiment!$A$4:$B$850,2,FALSE)="","",VLOOKUP($AG13,Assortiment!$A$4:$B$850,2,FALSE))</f>
        <v>002845</v>
      </c>
      <c r="AG13" s="1">
        <v>156</v>
      </c>
      <c r="AH13" s="40" t="str">
        <f>IF(VLOOKUP($AI13,Assortiment!$A$4:$B$850,2,FALSE)="","",VLOOKUP($AI13,Assortiment!$A$4:$B$850,2,FALSE))</f>
        <v>002935</v>
      </c>
      <c r="AI13" s="1">
        <v>166</v>
      </c>
      <c r="AJ13" s="40" t="str">
        <f>IF(VLOOKUP($AK13,Assortiment!$A$4:$B$850,2,FALSE)="","",VLOOKUP($AK13,Assortiment!$A$4:$B$850,2,FALSE))</f>
        <v>xxx</v>
      </c>
      <c r="AK13" s="1">
        <v>176</v>
      </c>
      <c r="AL13" s="40" t="str">
        <f>IF(VLOOKUP($AM13,Assortiment!$A$4:$B$850,2,FALSE)="","",VLOOKUP($AM13,Assortiment!$A$4:$B$850,2,FALSE))</f>
        <v>xxx</v>
      </c>
      <c r="AM13" s="44">
        <v>186</v>
      </c>
      <c r="AN13" s="40" t="str">
        <f>IF(VLOOKUP($AO13,Assortiment!$A$4:$B$850,2,FALSE)="","",VLOOKUP($AO13,Assortiment!$A$4:$B$850,2,FALSE))</f>
        <v>xxx</v>
      </c>
      <c r="AO13" s="44">
        <v>196</v>
      </c>
      <c r="AP13" s="40" t="str">
        <f>IF(VLOOKUP($AQ13,Assortiment!$A$4:$B$850,2,FALSE)="","",VLOOKUP($AQ13,Assortiment!$A$4:$B$850,2,FALSE))</f>
        <v>xxx</v>
      </c>
      <c r="AQ13" s="1">
        <v>206</v>
      </c>
      <c r="AR13" s="40" t="str">
        <f>IF(VLOOKUP($AS13,Assortiment!$A$4:$B$850,2,FALSE)="","",VLOOKUP($AS13,Assortiment!$A$4:$B$850,2,FALSE))</f>
        <v>xxx</v>
      </c>
      <c r="AS13" s="41">
        <v>216</v>
      </c>
      <c r="AT13" s="43"/>
      <c r="AU13" s="40">
        <f>IF(VLOOKUP($AV13,Assortiment!$A$4:$B$850,2,FALSE)="","",VLOOKUP($AV13,Assortiment!$A$4:$B$850,2,FALSE))</f>
      </c>
      <c r="AV13" s="1">
        <v>226</v>
      </c>
      <c r="AW13" s="40">
        <f>IF(VLOOKUP($AX13,Assortiment!$A$4:$B$850,2,FALSE)="","",VLOOKUP($AX13,Assortiment!$A$4:$B$850,2,FALSE))</f>
      </c>
      <c r="AX13" s="1">
        <v>236</v>
      </c>
      <c r="AY13" s="40">
        <f>IF(VLOOKUP($AZ13,Assortiment!$A$4:$B$850,2,FALSE)="","",VLOOKUP($AZ13,Assortiment!$A$4:$B$850,2,FALSE))</f>
      </c>
      <c r="AZ13" s="1">
        <v>246</v>
      </c>
      <c r="BA13" s="40">
        <f>IF(VLOOKUP($BB13,Assortiment!$A$4:$B$850,2,FALSE)="","",VLOOKUP($BB13,Assortiment!$A$4:$B$850,2,FALSE))</f>
      </c>
      <c r="BB13" s="1">
        <v>256</v>
      </c>
      <c r="BC13" s="40">
        <f>IF(VLOOKUP($BD13,Assortiment!$A$4:$B$850,2,FALSE)="","",VLOOKUP($BD13,Assortiment!$A$4:$B$850,2,FALSE))</f>
      </c>
      <c r="BD13" s="1">
        <v>266</v>
      </c>
      <c r="BE13" s="40">
        <f>IF(VLOOKUP($BF13,Assortiment!$A$4:$B$850,2,FALSE)="","",VLOOKUP($BF13,Assortiment!$A$4:$B$850,2,FALSE))</f>
      </c>
      <c r="BF13" s="1">
        <v>276</v>
      </c>
      <c r="BG13" s="40" t="str">
        <f>IF(VLOOKUP($BH13,Assortiment!$A$4:$B$850,2,FALSE)="","",VLOOKUP($BH13,Assortiment!$A$4:$B$850,2,FALSE))</f>
        <v>xxx</v>
      </c>
      <c r="BH13" s="1">
        <v>286</v>
      </c>
      <c r="BI13" s="40" t="str">
        <f>IF(VLOOKUP($BJ13,Assortiment!$A$4:$B$850,2,FALSE)="","",VLOOKUP($BJ13,Assortiment!$A$4:$B$850,2,FALSE))</f>
        <v>xxx</v>
      </c>
      <c r="BJ13" s="1">
        <v>296</v>
      </c>
      <c r="BK13" s="40" t="str">
        <f>IF(VLOOKUP($BL13,Assortiment!$A$4:$B$850,2,FALSE)="","",VLOOKUP($BL13,Assortiment!$A$4:$B$850,2,FALSE))</f>
        <v>xxx</v>
      </c>
      <c r="BL13" s="1">
        <v>306</v>
      </c>
      <c r="BM13" s="40" t="str">
        <f>IF(VLOOKUP($BN13,Assortiment!$A$4:$B$850,2,FALSE)="","",VLOOKUP($BN13,Assortiment!$A$4:$B$850,2,FALSE))</f>
        <v>xxx</v>
      </c>
      <c r="BN13" s="1">
        <v>316</v>
      </c>
      <c r="BO13" s="40" t="str">
        <f>IF(VLOOKUP($BP13,Assortiment!$A$4:$B$850,2,FALSE)="","",VLOOKUP($BP13,Assortiment!$A$4:$B$850,2,FALSE))</f>
        <v>xxx</v>
      </c>
      <c r="BP13" s="41">
        <v>326</v>
      </c>
      <c r="BQ13" s="43"/>
      <c r="BR13" s="40">
        <f>IF(VLOOKUP($BS13,Assortiment!$A$4:$B$850,2,FALSE)="","",VLOOKUP($BS13,Assortiment!$A$4:$B$850,2,FALSE))</f>
      </c>
      <c r="BS13" s="1">
        <v>336</v>
      </c>
      <c r="BT13" s="40">
        <f>IF(VLOOKUP($BU13,Assortiment!$A$4:$B$850,2,FALSE)="","",VLOOKUP($BU13,Assortiment!$A$4:$B$850,2,FALSE))</f>
      </c>
      <c r="BU13" s="1">
        <v>346</v>
      </c>
      <c r="BV13" s="40">
        <f>IF(VLOOKUP($BW13,Assortiment!$A$4:$B$850,2,FALSE)="","",VLOOKUP($BW13,Assortiment!$A$4:$B$850,2,FALSE))</f>
      </c>
      <c r="BW13" s="1">
        <v>356</v>
      </c>
      <c r="BX13" s="40">
        <f>IF(VLOOKUP($BY13,Assortiment!$A$4:$B$850,2,FALSE)="","",VLOOKUP($BY13,Assortiment!$A$4:$B$850,2,FALSE))</f>
      </c>
      <c r="BY13" s="52">
        <v>366</v>
      </c>
      <c r="BZ13" s="40">
        <f>IF(VLOOKUP($CA13,Assortiment!$A$4:$B$850,2,FALSE)="","",VLOOKUP($CA13,Assortiment!$A$4:$B$850,2,FALSE))</f>
      </c>
      <c r="CA13" s="1">
        <v>376</v>
      </c>
      <c r="CB13" s="40">
        <f>IF(VLOOKUP($CC13,Assortiment!$A$4:$B$850,2,FALSE)="","",VLOOKUP($CC13,Assortiment!$A$4:$B$850,2,FALSE))</f>
      </c>
      <c r="CC13" s="1">
        <v>386</v>
      </c>
      <c r="CD13" s="40" t="str">
        <f>IF(VLOOKUP($CE13,Assortiment!$A$4:$B$850,2,FALSE)="","",VLOOKUP($CE13,Assortiment!$A$4:$B$850,2,FALSE))</f>
        <v>xxx</v>
      </c>
      <c r="CE13" s="52">
        <v>396</v>
      </c>
      <c r="CF13" s="40" t="str">
        <f>IF(VLOOKUP($CG13,Assortiment!$A$4:$B$850,2,FALSE)="","",VLOOKUP($CG13,Assortiment!$A$4:$B$850,2,FALSE))</f>
        <v>xxx</v>
      </c>
      <c r="CG13" s="1">
        <v>406</v>
      </c>
      <c r="CH13" s="40" t="str">
        <f>IF(VLOOKUP($CI13,Assortiment!$A$4:$B$850,2,FALSE)="","",VLOOKUP($CI13,Assortiment!$A$4:$B$850,2,FALSE))</f>
        <v>xxx</v>
      </c>
      <c r="CI13" s="1">
        <v>416</v>
      </c>
      <c r="CJ13" s="40" t="str">
        <f>IF(VLOOKUP($CK13,Assortiment!$A$4:$B$850,2,FALSE)="","",VLOOKUP($CK13,Assortiment!$A$4:$B$850,2,FALSE))</f>
        <v>xxx</v>
      </c>
      <c r="CK13" s="1">
        <v>426</v>
      </c>
      <c r="CL13" s="40" t="str">
        <f>IF(VLOOKUP($CM13,Assortiment!$A$4:$B$850,2,FALSE)="","",VLOOKUP($CM13,Assortiment!$A$4:$B$850,2,FALSE))</f>
        <v>xxx</v>
      </c>
      <c r="CM13" s="41">
        <v>436</v>
      </c>
      <c r="CN13" s="27"/>
      <c r="CO13" s="40">
        <f>IF(VLOOKUP($CP13,Assortiment!$A$4:$B$850,2,FALSE)="","",VLOOKUP($CP13,Assortiment!$A$4:$B$850,2,FALSE))</f>
      </c>
      <c r="CP13">
        <v>446</v>
      </c>
      <c r="CQ13" s="40">
        <f>IF(VLOOKUP($CR13,Assortiment!$A$4:$B$850,2,FALSE)="","",VLOOKUP($CR13,Assortiment!$A$4:$B$850,2,FALSE))</f>
      </c>
      <c r="CR13">
        <v>456</v>
      </c>
      <c r="CS13" s="40">
        <f>IF(VLOOKUP($CT13,Assortiment!$A$4:$B$850,2,FALSE)="","",VLOOKUP($CT13,Assortiment!$A$4:$B$850,2,FALSE))</f>
      </c>
      <c r="CT13">
        <v>466</v>
      </c>
      <c r="CU13" s="40">
        <f>IF(VLOOKUP($CV13,Assortiment!$A$4:$B$850,2,FALSE)="","",VLOOKUP($CV13,Assortiment!$A$4:$B$850,2,FALSE))</f>
      </c>
      <c r="CV13">
        <v>476</v>
      </c>
      <c r="CW13" s="40">
        <f>IF(VLOOKUP($CX13,Assortiment!$A$4:$B$850,2,FALSE)="","",VLOOKUP($CX13,Assortiment!$A$4:$B$850,2,FALSE))</f>
      </c>
      <c r="CX13">
        <v>486</v>
      </c>
      <c r="CY13" s="40">
        <f>IF(VLOOKUP($CZ13,Assortiment!$A$4:$B$850,2,FALSE)="","",VLOOKUP($CZ13,Assortiment!$A$4:$B$850,2,FALSE))</f>
      </c>
      <c r="CZ13" s="53">
        <v>496</v>
      </c>
      <c r="DA13" s="40" t="str">
        <f>IF(VLOOKUP($DB13,Assortiment!$A$4:$B$850,2,FALSE)="","",VLOOKUP($DB13,Assortiment!$A$4:$B$850,2,FALSE))</f>
        <v>xxx</v>
      </c>
      <c r="DB13">
        <v>506</v>
      </c>
      <c r="DC13" s="40" t="str">
        <f>IF(VLOOKUP($DD13,Assortiment!$A$4:$B$850,2,FALSE)="","",VLOOKUP($DD13,Assortiment!$A$4:$B$850,2,FALSE))</f>
        <v>xxx</v>
      </c>
      <c r="DD13">
        <v>516</v>
      </c>
      <c r="DE13" s="40" t="str">
        <f>IF(VLOOKUP($DF13,Assortiment!$A$4:$B$850,2,FALSE)="","",VLOOKUP($DF13,Assortiment!$A$4:$B$850,2,FALSE))</f>
        <v>xxx</v>
      </c>
      <c r="DF13">
        <v>526</v>
      </c>
      <c r="DG13" s="40" t="str">
        <f>IF(VLOOKUP($DH13,Assortiment!$A$4:$B$850,2,FALSE)="","",VLOOKUP($DH13,Assortiment!$A$4:$B$850,2,FALSE))</f>
        <v>xxx</v>
      </c>
      <c r="DH13">
        <v>536</v>
      </c>
      <c r="DI13" s="40" t="str">
        <f>IF(VLOOKUP($DJ13,Assortiment!$A$4:$B$850,2,FALSE)="","",VLOOKUP($DJ13,Assortiment!$A$4:$B$850,2,FALSE))</f>
        <v>xxx</v>
      </c>
      <c r="DJ13">
        <v>546</v>
      </c>
      <c r="DK13" s="30"/>
    </row>
    <row r="14" spans="1:115" ht="10.5" customHeight="1">
      <c r="A14" s="82"/>
      <c r="B14" s="1"/>
      <c r="C14" s="82"/>
      <c r="D14" s="1"/>
      <c r="E14" s="82"/>
      <c r="F14" s="1"/>
      <c r="G14" s="46"/>
      <c r="H14" s="22"/>
      <c r="I14" s="46"/>
      <c r="J14" s="22"/>
      <c r="K14" s="46"/>
      <c r="L14" s="1"/>
      <c r="M14" s="46"/>
      <c r="N14" s="1"/>
      <c r="O14" s="46"/>
      <c r="P14" s="1"/>
      <c r="Q14" s="46"/>
      <c r="R14" s="1"/>
      <c r="S14" s="46"/>
      <c r="T14" s="1"/>
      <c r="U14" s="1"/>
      <c r="V14" s="46"/>
      <c r="W14" s="43"/>
      <c r="X14" s="46"/>
      <c r="Y14" s="1"/>
      <c r="Z14" s="46"/>
      <c r="AA14" s="1"/>
      <c r="AB14" s="46"/>
      <c r="AC14" s="1"/>
      <c r="AD14" s="46"/>
      <c r="AE14" s="1"/>
      <c r="AF14" s="46"/>
      <c r="AG14" s="1"/>
      <c r="AH14" s="46"/>
      <c r="AI14" s="1"/>
      <c r="AJ14" s="46"/>
      <c r="AK14" s="1"/>
      <c r="AL14" s="46"/>
      <c r="AM14" s="44"/>
      <c r="AN14" s="46"/>
      <c r="AO14" s="44"/>
      <c r="AP14" s="46"/>
      <c r="AQ14" s="1"/>
      <c r="AR14" s="1"/>
      <c r="AS14" s="46"/>
      <c r="AT14" s="43"/>
      <c r="AU14" s="46"/>
      <c r="AV14" s="1"/>
      <c r="AW14" s="46"/>
      <c r="AX14" s="1"/>
      <c r="AY14" s="46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43"/>
      <c r="BR14" s="1"/>
      <c r="BS14" s="1"/>
      <c r="BT14" s="1"/>
      <c r="BU14" s="1"/>
      <c r="BV14" s="1"/>
      <c r="BW14" s="1"/>
      <c r="BX14" s="1"/>
      <c r="BY14" s="52"/>
      <c r="BZ14" s="45"/>
      <c r="CA14" s="45"/>
      <c r="CB14" s="45"/>
      <c r="CC14" s="45"/>
      <c r="CD14" s="45"/>
      <c r="CE14" s="52"/>
      <c r="CF14" s="45"/>
      <c r="CG14" s="45"/>
      <c r="CH14" s="45"/>
      <c r="CI14" s="45"/>
      <c r="CJ14" s="45"/>
      <c r="CK14" s="45"/>
      <c r="CL14" s="45"/>
      <c r="CM14" s="45"/>
      <c r="CN14" s="27"/>
      <c r="DK14" s="30"/>
    </row>
    <row r="15" spans="1:115" ht="23.25">
      <c r="A15" s="40" t="str">
        <f>IF(VLOOKUP($B15,Assortiment!$A$4:$B$850,2,FALSE)="","",VLOOKUP($B15,Assortiment!$A$4:$B$850,2,FALSE))</f>
        <v>001121</v>
      </c>
      <c r="B15" s="1">
        <v>7</v>
      </c>
      <c r="C15" s="40" t="str">
        <f>IF(VLOOKUP($D15,Assortiment!$A$4:$B$850,2,FALSE)="","",VLOOKUP($D15,Assortiment!$A$4:$B$850,2,FALSE))</f>
        <v>004290</v>
      </c>
      <c r="D15" s="1">
        <v>17</v>
      </c>
      <c r="E15" s="40" t="str">
        <f>IF(VLOOKUP($F15,Assortiment!$A$4:$B$850,2,FALSE)="","",VLOOKUP($F15,Assortiment!$A$4:$B$850,2,FALSE))</f>
        <v>004473</v>
      </c>
      <c r="F15" s="1">
        <v>27</v>
      </c>
      <c r="G15" s="40" t="str">
        <f>IF(VLOOKUP($H15,Assortiment!$A$4:$B$850,2,FALSE)="","",VLOOKUP($H15,Assortiment!$A$4:$B$850,2,FALSE))</f>
        <v>004810</v>
      </c>
      <c r="H15" s="22">
        <v>37</v>
      </c>
      <c r="I15" s="40" t="str">
        <f>IF(VLOOKUP($J15,Assortiment!$A$4:$B$850,2,FALSE)="","",VLOOKUP($J15,Assortiment!$A$4:$B$850,2,FALSE))</f>
        <v>004908</v>
      </c>
      <c r="J15" s="22">
        <v>47</v>
      </c>
      <c r="K15" s="40" t="str">
        <f>IF(VLOOKUP($L15,Assortiment!$A$4:$B$850,2,FALSE)="","",VLOOKUP($L15,Assortiment!$A$4:$B$850,2,FALSE))</f>
        <v>005435</v>
      </c>
      <c r="L15" s="1">
        <v>57</v>
      </c>
      <c r="M15" s="40" t="str">
        <f>IF(VLOOKUP($N15,Assortiment!$A$4:$B$850,2,FALSE)="","",VLOOKUP($N15,Assortiment!$A$4:$B$850,2,FALSE))</f>
        <v>xxx</v>
      </c>
      <c r="N15" s="1">
        <v>67</v>
      </c>
      <c r="O15" s="40" t="str">
        <f>IF(VLOOKUP($P15,Assortiment!$A$4:$B$850,2,FALSE)="","",VLOOKUP($P15,Assortiment!$A$4:$B$850,2,FALSE))</f>
        <v>xxx</v>
      </c>
      <c r="P15" s="1">
        <v>77</v>
      </c>
      <c r="Q15" s="40" t="str">
        <f>IF(VLOOKUP($R15,Assortiment!$A$4:$B$850,2,FALSE)="","",VLOOKUP($R15,Assortiment!$A$4:$B$850,2,FALSE))</f>
        <v>xxx</v>
      </c>
      <c r="R15" s="1">
        <v>87</v>
      </c>
      <c r="S15" s="40" t="str">
        <f>IF(VLOOKUP($T15,Assortiment!$A$4:$B$850,2,FALSE)="","",VLOOKUP($T15,Assortiment!$A$4:$B$850,2,FALSE))</f>
        <v>xxx</v>
      </c>
      <c r="T15" s="1">
        <v>97</v>
      </c>
      <c r="U15" s="40" t="str">
        <f>IF(VLOOKUP($V15,Assortiment!$A$4:$B$850,2,FALSE)="","",VLOOKUP($V15,Assortiment!$A$4:$B$850,2,FALSE))</f>
        <v>xxx</v>
      </c>
      <c r="V15" s="41">
        <v>107</v>
      </c>
      <c r="W15" s="43"/>
      <c r="X15" s="40" t="str">
        <f>IF(VLOOKUP($Y15,Assortiment!$A$4:$B$850,2,FALSE)="","",VLOOKUP($Y15,Assortiment!$A$4:$B$850,2,FALSE))</f>
        <v>002100</v>
      </c>
      <c r="Y15" s="1">
        <v>117</v>
      </c>
      <c r="Z15" s="40" t="str">
        <f>IF(VLOOKUP($AA15,Assortiment!$A$4:$B$850,2,FALSE)="","",VLOOKUP($AA15,Assortiment!$A$4:$B$850,2,FALSE))</f>
        <v>002420</v>
      </c>
      <c r="AA15" s="1">
        <v>127</v>
      </c>
      <c r="AB15" s="40" t="str">
        <f>IF(VLOOKUP($AC15,Assortiment!$A$4:$B$850,2,FALSE)="","",VLOOKUP($AC15,Assortiment!$A$4:$B$850,2,FALSE))</f>
        <v>002510</v>
      </c>
      <c r="AC15" s="1">
        <v>137</v>
      </c>
      <c r="AD15" s="40" t="str">
        <f>IF(VLOOKUP($AE15,Assortiment!$A$4:$B$850,2,FALSE)="","",VLOOKUP($AE15,Assortiment!$A$4:$B$850,2,FALSE))</f>
        <v>002610</v>
      </c>
      <c r="AE15" s="1">
        <v>147</v>
      </c>
      <c r="AF15" s="40" t="str">
        <f>IF(VLOOKUP($AG15,Assortiment!$A$4:$B$850,2,FALSE)="","",VLOOKUP($AG15,Assortiment!$A$4:$B$850,2,FALSE))</f>
        <v>002854</v>
      </c>
      <c r="AG15" s="1">
        <v>157</v>
      </c>
      <c r="AH15" s="40" t="str">
        <f>IF(VLOOKUP($AI15,Assortiment!$A$4:$B$850,2,FALSE)="","",VLOOKUP($AI15,Assortiment!$A$4:$B$850,2,FALSE))</f>
        <v>002940</v>
      </c>
      <c r="AI15" s="48">
        <v>167</v>
      </c>
      <c r="AJ15" s="40" t="str">
        <f>IF(VLOOKUP($AK15,Assortiment!$A$4:$B$850,2,FALSE)="","",VLOOKUP($AK15,Assortiment!$A$4:$B$850,2,FALSE))</f>
        <v>xxx</v>
      </c>
      <c r="AK15" s="51">
        <v>177</v>
      </c>
      <c r="AL15" s="40" t="str">
        <f>IF(VLOOKUP($AM15,Assortiment!$A$4:$B$850,2,FALSE)="","",VLOOKUP($AM15,Assortiment!$A$4:$B$850,2,FALSE))</f>
        <v>xxx</v>
      </c>
      <c r="AM15" s="44">
        <v>187</v>
      </c>
      <c r="AN15" s="40" t="str">
        <f>IF(VLOOKUP($AO15,Assortiment!$A$4:$B$850,2,FALSE)="","",VLOOKUP($AO15,Assortiment!$A$4:$B$850,2,FALSE))</f>
        <v>xxx</v>
      </c>
      <c r="AO15" s="44">
        <v>197</v>
      </c>
      <c r="AP15" s="40" t="str">
        <f>IF(VLOOKUP($AQ15,Assortiment!$A$4:$B$850,2,FALSE)="","",VLOOKUP($AQ15,Assortiment!$A$4:$B$850,2,FALSE))</f>
        <v>xxx</v>
      </c>
      <c r="AQ15" s="1">
        <v>207</v>
      </c>
      <c r="AR15" s="40" t="str">
        <f>IF(VLOOKUP($AS15,Assortiment!$A$4:$B$850,2,FALSE)="","",VLOOKUP($AS15,Assortiment!$A$4:$B$850,2,FALSE))</f>
        <v>xxx</v>
      </c>
      <c r="AS15" s="41">
        <v>217</v>
      </c>
      <c r="AT15" s="43"/>
      <c r="AU15" s="40">
        <f>IF(VLOOKUP($AV15,Assortiment!$A$4:$B$850,2,FALSE)="","",VLOOKUP($AV15,Assortiment!$A$4:$B$850,2,FALSE))</f>
      </c>
      <c r="AV15" s="1">
        <v>227</v>
      </c>
      <c r="AW15" s="40">
        <f>IF(VLOOKUP($AX15,Assortiment!$A$4:$B$850,2,FALSE)="","",VLOOKUP($AX15,Assortiment!$A$4:$B$850,2,FALSE))</f>
      </c>
      <c r="AX15" s="1">
        <v>237</v>
      </c>
      <c r="AY15" s="40">
        <f>IF(VLOOKUP($AZ15,Assortiment!$A$4:$B$850,2,FALSE)="","",VLOOKUP($AZ15,Assortiment!$A$4:$B$850,2,FALSE))</f>
      </c>
      <c r="AZ15" s="1">
        <v>247</v>
      </c>
      <c r="BA15" s="40">
        <f>IF(VLOOKUP($BB15,Assortiment!$A$4:$B$850,2,FALSE)="","",VLOOKUP($BB15,Assortiment!$A$4:$B$850,2,FALSE))</f>
      </c>
      <c r="BB15" s="1">
        <v>257</v>
      </c>
      <c r="BC15" s="40">
        <f>IF(VLOOKUP($BD15,Assortiment!$A$4:$B$850,2,FALSE)="","",VLOOKUP($BD15,Assortiment!$A$4:$B$850,2,FALSE))</f>
      </c>
      <c r="BD15" s="1">
        <v>267</v>
      </c>
      <c r="BE15" s="40">
        <f>IF(VLOOKUP($BF15,Assortiment!$A$4:$B$850,2,FALSE)="","",VLOOKUP($BF15,Assortiment!$A$4:$B$850,2,FALSE))</f>
      </c>
      <c r="BF15" s="1">
        <v>277</v>
      </c>
      <c r="BG15" s="40" t="str">
        <f>IF(VLOOKUP($BH15,Assortiment!$A$4:$B$850,2,FALSE)="","",VLOOKUP($BH15,Assortiment!$A$4:$B$850,2,FALSE))</f>
        <v>xxx</v>
      </c>
      <c r="BH15" s="1">
        <v>287</v>
      </c>
      <c r="BI15" s="40" t="str">
        <f>IF(VLOOKUP($BJ15,Assortiment!$A$4:$B$850,2,FALSE)="","",VLOOKUP($BJ15,Assortiment!$A$4:$B$850,2,FALSE))</f>
        <v>xxx</v>
      </c>
      <c r="BJ15" s="1">
        <v>297</v>
      </c>
      <c r="BK15" s="40" t="str">
        <f>IF(VLOOKUP($BL15,Assortiment!$A$4:$B$850,2,FALSE)="","",VLOOKUP($BL15,Assortiment!$A$4:$B$850,2,FALSE))</f>
        <v>xxx</v>
      </c>
      <c r="BL15" s="1">
        <v>307</v>
      </c>
      <c r="BM15" s="40" t="str">
        <f>IF(VLOOKUP($BN15,Assortiment!$A$4:$B$850,2,FALSE)="","",VLOOKUP($BN15,Assortiment!$A$4:$B$850,2,FALSE))</f>
        <v>xxx</v>
      </c>
      <c r="BN15" s="1">
        <v>317</v>
      </c>
      <c r="BO15" s="40" t="str">
        <f>IF(VLOOKUP($BP15,Assortiment!$A$4:$B$850,2,FALSE)="","",VLOOKUP($BP15,Assortiment!$A$4:$B$850,2,FALSE))</f>
        <v>xxx</v>
      </c>
      <c r="BP15" s="41">
        <v>327</v>
      </c>
      <c r="BQ15" s="43"/>
      <c r="BR15" s="40">
        <f>IF(VLOOKUP($BS15,Assortiment!$A$4:$B$850,2,FALSE)="","",VLOOKUP($BS15,Assortiment!$A$4:$B$850,2,FALSE))</f>
      </c>
      <c r="BS15" s="1">
        <v>337</v>
      </c>
      <c r="BT15" s="40">
        <f>IF(VLOOKUP($BU15,Assortiment!$A$4:$B$850,2,FALSE)="","",VLOOKUP($BU15,Assortiment!$A$4:$B$850,2,FALSE))</f>
      </c>
      <c r="BU15" s="1">
        <v>347</v>
      </c>
      <c r="BV15" s="40">
        <f>IF(VLOOKUP($BW15,Assortiment!$A$4:$B$850,2,FALSE)="","",VLOOKUP($BW15,Assortiment!$A$4:$B$850,2,FALSE))</f>
      </c>
      <c r="BW15" s="1">
        <v>357</v>
      </c>
      <c r="BX15" s="40">
        <f>IF(VLOOKUP($BY15,Assortiment!$A$4:$B$850,2,FALSE)="","",VLOOKUP($BY15,Assortiment!$A$4:$B$850,2,FALSE))</f>
      </c>
      <c r="BY15" s="52">
        <v>367</v>
      </c>
      <c r="BZ15" s="40">
        <f>IF(VLOOKUP($CA15,Assortiment!$A$4:$B$850,2,FALSE)="","",VLOOKUP($CA15,Assortiment!$A$4:$B$850,2,FALSE))</f>
      </c>
      <c r="CA15" s="1">
        <v>377</v>
      </c>
      <c r="CB15" s="40">
        <f>IF(VLOOKUP($CC15,Assortiment!$A$4:$B$850,2,FALSE)="","",VLOOKUP($CC15,Assortiment!$A$4:$B$850,2,FALSE))</f>
      </c>
      <c r="CC15" s="1">
        <v>387</v>
      </c>
      <c r="CD15" s="40" t="str">
        <f>IF(VLOOKUP($CE15,Assortiment!$A$4:$B$850,2,FALSE)="","",VLOOKUP($CE15,Assortiment!$A$4:$B$850,2,FALSE))</f>
        <v>xxx</v>
      </c>
      <c r="CE15" s="52">
        <v>397</v>
      </c>
      <c r="CF15" s="40" t="str">
        <f>IF(VLOOKUP($CG15,Assortiment!$A$4:$B$850,2,FALSE)="","",VLOOKUP($CG15,Assortiment!$A$4:$B$850,2,FALSE))</f>
        <v>xxx</v>
      </c>
      <c r="CG15" s="45">
        <v>407</v>
      </c>
      <c r="CH15" s="40" t="str">
        <f>IF(VLOOKUP($CI15,Assortiment!$A$4:$B$850,2,FALSE)="","",VLOOKUP($CI15,Assortiment!$A$4:$B$850,2,FALSE))</f>
        <v>xxx</v>
      </c>
      <c r="CI15" s="1">
        <v>417</v>
      </c>
      <c r="CJ15" s="40" t="str">
        <f>IF(VLOOKUP($CK15,Assortiment!$A$4:$B$850,2,FALSE)="","",VLOOKUP($CK15,Assortiment!$A$4:$B$850,2,FALSE))</f>
        <v>xxx</v>
      </c>
      <c r="CK15" s="1">
        <v>427</v>
      </c>
      <c r="CL15" s="40" t="str">
        <f>IF(VLOOKUP($CM15,Assortiment!$A$4:$B$850,2,FALSE)="","",VLOOKUP($CM15,Assortiment!$A$4:$B$850,2,FALSE))</f>
        <v>xxx</v>
      </c>
      <c r="CM15" s="41">
        <v>437</v>
      </c>
      <c r="CN15" s="27"/>
      <c r="CO15" s="40">
        <f>IF(VLOOKUP($CP15,Assortiment!$A$4:$B$850,2,FALSE)="","",VLOOKUP($CP15,Assortiment!$A$4:$B$850,2,FALSE))</f>
      </c>
      <c r="CP15">
        <v>447</v>
      </c>
      <c r="CQ15" s="40">
        <f>IF(VLOOKUP($CR15,Assortiment!$A$4:$B$850,2,FALSE)="","",VLOOKUP($CR15,Assortiment!$A$4:$B$850,2,FALSE))</f>
      </c>
      <c r="CR15">
        <v>457</v>
      </c>
      <c r="CS15" s="40">
        <f>IF(VLOOKUP($CT15,Assortiment!$A$4:$B$850,2,FALSE)="","",VLOOKUP($CT15,Assortiment!$A$4:$B$850,2,FALSE))</f>
      </c>
      <c r="CT15">
        <v>467</v>
      </c>
      <c r="CU15" s="40">
        <f>IF(VLOOKUP($CV15,Assortiment!$A$4:$B$850,2,FALSE)="","",VLOOKUP($CV15,Assortiment!$A$4:$B$850,2,FALSE))</f>
      </c>
      <c r="CV15">
        <v>477</v>
      </c>
      <c r="CW15" s="40">
        <f>IF(VLOOKUP($CX15,Assortiment!$A$4:$B$850,2,FALSE)="","",VLOOKUP($CX15,Assortiment!$A$4:$B$850,2,FALSE))</f>
      </c>
      <c r="CX15">
        <v>487</v>
      </c>
      <c r="CY15" s="40">
        <f>IF(VLOOKUP($CZ15,Assortiment!$A$4:$B$850,2,FALSE)="","",VLOOKUP($CZ15,Assortiment!$A$4:$B$850,2,FALSE))</f>
      </c>
      <c r="CZ15" s="53">
        <v>497</v>
      </c>
      <c r="DA15" s="40" t="str">
        <f>IF(VLOOKUP($DB15,Assortiment!$A$4:$B$850,2,FALSE)="","",VLOOKUP($DB15,Assortiment!$A$4:$B$850,2,FALSE))</f>
        <v>xxx</v>
      </c>
      <c r="DB15">
        <v>507</v>
      </c>
      <c r="DC15" s="40" t="str">
        <f>IF(VLOOKUP($DD15,Assortiment!$A$4:$B$850,2,FALSE)="","",VLOOKUP($DD15,Assortiment!$A$4:$B$850,2,FALSE))</f>
        <v>xxx</v>
      </c>
      <c r="DD15">
        <v>517</v>
      </c>
      <c r="DE15" s="40" t="str">
        <f>IF(VLOOKUP($DF15,Assortiment!$A$4:$B$850,2,FALSE)="","",VLOOKUP($DF15,Assortiment!$A$4:$B$850,2,FALSE))</f>
        <v>xxx</v>
      </c>
      <c r="DF15">
        <v>527</v>
      </c>
      <c r="DG15" s="40" t="str">
        <f>IF(VLOOKUP($DH15,Assortiment!$A$4:$B$850,2,FALSE)="","",VLOOKUP($DH15,Assortiment!$A$4:$B$850,2,FALSE))</f>
        <v>xxx</v>
      </c>
      <c r="DH15">
        <v>537</v>
      </c>
      <c r="DI15" s="40" t="str">
        <f>IF(VLOOKUP($DJ15,Assortiment!$A$4:$B$850,2,FALSE)="","",VLOOKUP($DJ15,Assortiment!$A$4:$B$850,2,FALSE))</f>
        <v>xxx</v>
      </c>
      <c r="DJ15">
        <v>547</v>
      </c>
      <c r="DK15" s="30"/>
    </row>
    <row r="16" spans="1:115" ht="10.5" customHeight="1">
      <c r="A16" s="82"/>
      <c r="B16" s="1"/>
      <c r="C16" s="82"/>
      <c r="D16" s="1"/>
      <c r="E16" s="82"/>
      <c r="F16" s="1"/>
      <c r="G16" s="46"/>
      <c r="H16" s="22"/>
      <c r="I16" s="46"/>
      <c r="J16" s="22"/>
      <c r="K16" s="46"/>
      <c r="L16" s="1"/>
      <c r="M16" s="46"/>
      <c r="N16" s="1"/>
      <c r="O16" s="46"/>
      <c r="P16" s="1"/>
      <c r="Q16" s="46"/>
      <c r="R16" s="1"/>
      <c r="S16" s="46"/>
      <c r="T16" s="1"/>
      <c r="U16" s="1"/>
      <c r="V16" s="46"/>
      <c r="W16" s="43"/>
      <c r="X16" s="46"/>
      <c r="Y16" s="1"/>
      <c r="Z16" s="46"/>
      <c r="AA16" s="1"/>
      <c r="AB16" s="46"/>
      <c r="AC16" s="1"/>
      <c r="AD16" s="46"/>
      <c r="AE16" s="1"/>
      <c r="AF16" s="46"/>
      <c r="AG16" s="1"/>
      <c r="AH16" s="46"/>
      <c r="AI16" s="1"/>
      <c r="AJ16" s="46"/>
      <c r="AK16" s="1"/>
      <c r="AL16" s="46"/>
      <c r="AM16" s="44"/>
      <c r="AN16" s="46"/>
      <c r="AO16" s="44"/>
      <c r="AP16" s="46"/>
      <c r="AQ16" s="1"/>
      <c r="AR16" s="1"/>
      <c r="AS16" s="46"/>
      <c r="AT16" s="43"/>
      <c r="AU16" s="46"/>
      <c r="AV16" s="1"/>
      <c r="AW16" s="46"/>
      <c r="AX16" s="1"/>
      <c r="AY16" s="46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43"/>
      <c r="BR16" s="1"/>
      <c r="BS16" s="1"/>
      <c r="BT16" s="1"/>
      <c r="BU16" s="1"/>
      <c r="BV16" s="1"/>
      <c r="BW16" s="1"/>
      <c r="BX16" s="1"/>
      <c r="BY16" s="52"/>
      <c r="BZ16" s="45"/>
      <c r="CA16" s="45"/>
      <c r="CB16" s="45"/>
      <c r="CC16" s="45"/>
      <c r="CD16" s="45"/>
      <c r="CE16" s="52"/>
      <c r="CF16" s="45"/>
      <c r="CG16" s="45"/>
      <c r="CH16" s="45"/>
      <c r="CI16" s="45"/>
      <c r="CJ16" s="45"/>
      <c r="CK16" s="45"/>
      <c r="CL16" s="45"/>
      <c r="CM16" s="45"/>
      <c r="CN16" s="27"/>
      <c r="DK16" s="30"/>
    </row>
    <row r="17" spans="1:115" ht="23.25">
      <c r="A17" s="40" t="str">
        <f>IF(VLOOKUP($B17,Assortiment!$A$4:$B$850,2,FALSE)="","",VLOOKUP($B17,Assortiment!$A$4:$B$850,2,FALSE))</f>
        <v>001170</v>
      </c>
      <c r="B17" s="1">
        <v>8</v>
      </c>
      <c r="C17" s="40" t="str">
        <f>IF(VLOOKUP($D17,Assortiment!$A$4:$B$850,2,FALSE)="","",VLOOKUP($D17,Assortiment!$A$4:$B$850,2,FALSE))</f>
        <v>004342</v>
      </c>
      <c r="D17" s="1">
        <v>18</v>
      </c>
      <c r="E17" s="40" t="str">
        <f>IF(VLOOKUP($F17,Assortiment!$A$4:$B$850,2,FALSE)="","",VLOOKUP($F17,Assortiment!$A$4:$B$850,2,FALSE))</f>
        <v>004490</v>
      </c>
      <c r="F17" s="44">
        <v>28</v>
      </c>
      <c r="G17" s="40" t="str">
        <f>IF(VLOOKUP($H17,Assortiment!$A$4:$B$850,2,FALSE)="","",VLOOKUP($H17,Assortiment!$A$4:$B$850,2,FALSE))</f>
        <v>004816</v>
      </c>
      <c r="H17" s="22">
        <v>38</v>
      </c>
      <c r="I17" s="40" t="str">
        <f>IF(VLOOKUP($J17,Assortiment!$A$4:$B$850,2,FALSE)="","",VLOOKUP($J17,Assortiment!$A$4:$B$850,2,FALSE))</f>
        <v>004910</v>
      </c>
      <c r="J17" s="22">
        <v>48</v>
      </c>
      <c r="K17" s="40" t="str">
        <f>IF(VLOOKUP($L17,Assortiment!$A$4:$B$850,2,FALSE)="","",VLOOKUP($L17,Assortiment!$A$4:$B$850,2,FALSE))</f>
        <v>005458</v>
      </c>
      <c r="L17" s="1">
        <v>58</v>
      </c>
      <c r="M17" s="40" t="str">
        <f>IF(VLOOKUP($N17,Assortiment!$A$4:$B$850,2,FALSE)="","",VLOOKUP($N17,Assortiment!$A$4:$B$850,2,FALSE))</f>
        <v>xxx</v>
      </c>
      <c r="N17" s="1">
        <v>68</v>
      </c>
      <c r="O17" s="40" t="str">
        <f>IF(VLOOKUP($P17,Assortiment!$A$4:$B$850,2,FALSE)="","",VLOOKUP($P17,Assortiment!$A$4:$B$850,2,FALSE))</f>
        <v>xxx</v>
      </c>
      <c r="P17" s="1">
        <v>78</v>
      </c>
      <c r="Q17" s="40" t="str">
        <f>IF(VLOOKUP($R17,Assortiment!$A$4:$B$850,2,FALSE)="","",VLOOKUP($R17,Assortiment!$A$4:$B$850,2,FALSE))</f>
        <v>xxx</v>
      </c>
      <c r="R17" s="1">
        <v>88</v>
      </c>
      <c r="S17" s="40" t="str">
        <f>IF(VLOOKUP($T17,Assortiment!$A$4:$B$850,2,FALSE)="","",VLOOKUP($T17,Assortiment!$A$4:$B$850,2,FALSE))</f>
        <v>xxx</v>
      </c>
      <c r="T17" s="1">
        <v>98</v>
      </c>
      <c r="U17" s="40" t="str">
        <f>IF(VLOOKUP($V17,Assortiment!$A$4:$B$850,2,FALSE)="","",VLOOKUP($V17,Assortiment!$A$4:$B$850,2,FALSE))</f>
        <v>xxx</v>
      </c>
      <c r="V17" s="41">
        <v>108</v>
      </c>
      <c r="W17" s="43"/>
      <c r="X17" s="40" t="str">
        <f>IF(VLOOKUP($Y17,Assortiment!$A$4:$B$850,2,FALSE)="","",VLOOKUP($Y17,Assortiment!$A$4:$B$850,2,FALSE))</f>
        <v>002106</v>
      </c>
      <c r="Y17" s="1">
        <v>118</v>
      </c>
      <c r="Z17" s="40" t="str">
        <f>IF(VLOOKUP($AA17,Assortiment!$A$4:$B$850,2,FALSE)="","",VLOOKUP($AA17,Assortiment!$A$4:$B$850,2,FALSE))</f>
        <v>002434</v>
      </c>
      <c r="AA17" s="44">
        <v>128</v>
      </c>
      <c r="AB17" s="40" t="str">
        <f>IF(VLOOKUP($AC17,Assortiment!$A$4:$B$850,2,FALSE)="","",VLOOKUP($AC17,Assortiment!$A$4:$B$850,2,FALSE))</f>
        <v>002515</v>
      </c>
      <c r="AC17" s="1">
        <v>138</v>
      </c>
      <c r="AD17" s="40" t="str">
        <f>IF(VLOOKUP($AE17,Assortiment!$A$4:$B$850,2,FALSE)="","",VLOOKUP($AE17,Assortiment!$A$4:$B$850,2,FALSE))</f>
        <v>002615</v>
      </c>
      <c r="AE17" s="1">
        <v>148</v>
      </c>
      <c r="AF17" s="40" t="str">
        <f>IF(VLOOKUP($AG17,Assortiment!$A$4:$B$850,2,FALSE)="","",VLOOKUP($AG17,Assortiment!$A$4:$B$850,2,FALSE))</f>
        <v>002858</v>
      </c>
      <c r="AG17" s="1">
        <v>158</v>
      </c>
      <c r="AH17" s="40" t="str">
        <f>IF(VLOOKUP($AI17,Assortiment!$A$4:$B$850,2,FALSE)="","",VLOOKUP($AI17,Assortiment!$A$4:$B$850,2,FALSE))</f>
        <v>002950</v>
      </c>
      <c r="AI17" s="1">
        <v>168</v>
      </c>
      <c r="AJ17" s="40" t="str">
        <f>IF(VLOOKUP($AK17,Assortiment!$A$4:$B$850,2,FALSE)="","",VLOOKUP($AK17,Assortiment!$A$4:$B$850,2,FALSE))</f>
        <v>xxx</v>
      </c>
      <c r="AK17" s="1">
        <v>178</v>
      </c>
      <c r="AL17" s="40" t="str">
        <f>IF(VLOOKUP($AM17,Assortiment!$A$4:$B$850,2,FALSE)="","",VLOOKUP($AM17,Assortiment!$A$4:$B$850,2,FALSE))</f>
        <v>xxx</v>
      </c>
      <c r="AM17" s="44">
        <v>188</v>
      </c>
      <c r="AN17" s="40" t="str">
        <f>IF(VLOOKUP($AO17,Assortiment!$A$4:$B$850,2,FALSE)="","",VLOOKUP($AO17,Assortiment!$A$4:$B$850,2,FALSE))</f>
        <v>xxx</v>
      </c>
      <c r="AO17" s="44">
        <v>198</v>
      </c>
      <c r="AP17" s="40" t="str">
        <f>IF(VLOOKUP($AQ17,Assortiment!$A$4:$B$850,2,FALSE)="","",VLOOKUP($AQ17,Assortiment!$A$4:$B$850,2,FALSE))</f>
        <v>xxx</v>
      </c>
      <c r="AQ17" s="1">
        <v>208</v>
      </c>
      <c r="AR17" s="40" t="str">
        <f>IF(VLOOKUP($AS17,Assortiment!$A$4:$B$850,2,FALSE)="","",VLOOKUP($AS17,Assortiment!$A$4:$B$850,2,FALSE))</f>
        <v>xxx</v>
      </c>
      <c r="AS17" s="41">
        <v>218</v>
      </c>
      <c r="AT17" s="43"/>
      <c r="AU17" s="40">
        <f>IF(VLOOKUP($AV17,Assortiment!$A$4:$B$850,2,FALSE)="","",VLOOKUP($AV17,Assortiment!$A$4:$B$850,2,FALSE))</f>
      </c>
      <c r="AV17" s="1">
        <v>228</v>
      </c>
      <c r="AW17" s="40">
        <f>IF(VLOOKUP($AX17,Assortiment!$A$4:$B$850,2,FALSE)="","",VLOOKUP($AX17,Assortiment!$A$4:$B$850,2,FALSE))</f>
      </c>
      <c r="AX17" s="1">
        <v>238</v>
      </c>
      <c r="AY17" s="40">
        <f>IF(VLOOKUP($AZ17,Assortiment!$A$4:$B$850,2,FALSE)="","",VLOOKUP($AZ17,Assortiment!$A$4:$B$850,2,FALSE))</f>
      </c>
      <c r="AZ17" s="1">
        <v>248</v>
      </c>
      <c r="BA17" s="40">
        <f>IF(VLOOKUP($BB17,Assortiment!$A$4:$B$850,2,FALSE)="","",VLOOKUP($BB17,Assortiment!$A$4:$B$850,2,FALSE))</f>
      </c>
      <c r="BB17" s="1">
        <v>258</v>
      </c>
      <c r="BC17" s="40">
        <f>IF(VLOOKUP($BD17,Assortiment!$A$4:$B$850,2,FALSE)="","",VLOOKUP($BD17,Assortiment!$A$4:$B$850,2,FALSE))</f>
      </c>
      <c r="BD17" s="1">
        <v>268</v>
      </c>
      <c r="BE17" s="40">
        <f>IF(VLOOKUP($BF17,Assortiment!$A$4:$B$850,2,FALSE)="","",VLOOKUP($BF17,Assortiment!$A$4:$B$850,2,FALSE))</f>
      </c>
      <c r="BF17" s="1">
        <v>278</v>
      </c>
      <c r="BG17" s="40" t="str">
        <f>IF(VLOOKUP($BH17,Assortiment!$A$4:$B$850,2,FALSE)="","",VLOOKUP($BH17,Assortiment!$A$4:$B$850,2,FALSE))</f>
        <v>xxx</v>
      </c>
      <c r="BH17" s="1">
        <v>288</v>
      </c>
      <c r="BI17" s="40" t="str">
        <f>IF(VLOOKUP($BJ17,Assortiment!$A$4:$B$850,2,FALSE)="","",VLOOKUP($BJ17,Assortiment!$A$4:$B$850,2,FALSE))</f>
        <v>xxx</v>
      </c>
      <c r="BJ17" s="1">
        <v>298</v>
      </c>
      <c r="BK17" s="40" t="str">
        <f>IF(VLOOKUP($BL17,Assortiment!$A$4:$B$850,2,FALSE)="","",VLOOKUP($BL17,Assortiment!$A$4:$B$850,2,FALSE))</f>
        <v>xxx</v>
      </c>
      <c r="BL17" s="1">
        <v>308</v>
      </c>
      <c r="BM17" s="40" t="str">
        <f>IF(VLOOKUP($BN17,Assortiment!$A$4:$B$850,2,FALSE)="","",VLOOKUP($BN17,Assortiment!$A$4:$B$850,2,FALSE))</f>
        <v>xxx</v>
      </c>
      <c r="BN17" s="1">
        <v>318</v>
      </c>
      <c r="BO17" s="40" t="str">
        <f>IF(VLOOKUP($BP17,Assortiment!$A$4:$B$850,2,FALSE)="","",VLOOKUP($BP17,Assortiment!$A$4:$B$850,2,FALSE))</f>
        <v>xxx</v>
      </c>
      <c r="BP17" s="41">
        <v>328</v>
      </c>
      <c r="BQ17" s="43"/>
      <c r="BR17" s="40">
        <f>IF(VLOOKUP($BS17,Assortiment!$A$4:$B$850,2,FALSE)="","",VLOOKUP($BS17,Assortiment!$A$4:$B$850,2,FALSE))</f>
      </c>
      <c r="BS17" s="1">
        <v>338</v>
      </c>
      <c r="BT17" s="40">
        <f>IF(VLOOKUP($BU17,Assortiment!$A$4:$B$850,2,FALSE)="","",VLOOKUP($BU17,Assortiment!$A$4:$B$850,2,FALSE))</f>
      </c>
      <c r="BU17" s="1">
        <v>348</v>
      </c>
      <c r="BV17" s="40">
        <f>IF(VLOOKUP($BW17,Assortiment!$A$4:$B$850,2,FALSE)="","",VLOOKUP($BW17,Assortiment!$A$4:$B$850,2,FALSE))</f>
      </c>
      <c r="BW17" s="1">
        <v>358</v>
      </c>
      <c r="BX17" s="40">
        <f>IF(VLOOKUP($BY17,Assortiment!$A$4:$B$850,2,FALSE)="","",VLOOKUP($BY17,Assortiment!$A$4:$B$850,2,FALSE))</f>
      </c>
      <c r="BY17" s="52">
        <v>368</v>
      </c>
      <c r="BZ17" s="40">
        <f>IF(VLOOKUP($CA17,Assortiment!$A$4:$B$850,2,FALSE)="","",VLOOKUP($CA17,Assortiment!$A$4:$B$850,2,FALSE))</f>
      </c>
      <c r="CA17" s="1">
        <v>378</v>
      </c>
      <c r="CB17" s="40">
        <f>IF(VLOOKUP($CC17,Assortiment!$A$4:$B$850,2,FALSE)="","",VLOOKUP($CC17,Assortiment!$A$4:$B$850,2,FALSE))</f>
      </c>
      <c r="CC17" s="1">
        <v>388</v>
      </c>
      <c r="CD17" s="40" t="str">
        <f>IF(VLOOKUP($CE17,Assortiment!$A$4:$B$850,2,FALSE)="","",VLOOKUP($CE17,Assortiment!$A$4:$B$850,2,FALSE))</f>
        <v>xxx</v>
      </c>
      <c r="CE17" s="44">
        <v>398</v>
      </c>
      <c r="CF17" s="40" t="str">
        <f>IF(VLOOKUP($CG17,Assortiment!$A$4:$B$850,2,FALSE)="","",VLOOKUP($CG17,Assortiment!$A$4:$B$850,2,FALSE))</f>
        <v>xxx</v>
      </c>
      <c r="CG17" s="1">
        <v>408</v>
      </c>
      <c r="CH17" s="40" t="str">
        <f>IF(VLOOKUP($CI17,Assortiment!$A$4:$B$850,2,FALSE)="","",VLOOKUP($CI17,Assortiment!$A$4:$B$850,2,FALSE))</f>
        <v>xxx</v>
      </c>
      <c r="CI17" s="45">
        <v>418</v>
      </c>
      <c r="CJ17" s="40" t="str">
        <f>IF(VLOOKUP($CK17,Assortiment!$A$4:$B$850,2,FALSE)="","",VLOOKUP($CK17,Assortiment!$A$4:$B$850,2,FALSE))</f>
        <v>xxx</v>
      </c>
      <c r="CK17" s="45">
        <v>428</v>
      </c>
      <c r="CL17" s="40" t="str">
        <f>IF(VLOOKUP($CM17,Assortiment!$A$4:$B$850,2,FALSE)="","",VLOOKUP($CM17,Assortiment!$A$4:$B$850,2,FALSE))</f>
        <v>xxx</v>
      </c>
      <c r="CM17" s="41">
        <v>438</v>
      </c>
      <c r="CN17" s="27"/>
      <c r="CO17" s="40">
        <f>IF(VLOOKUP($CP17,Assortiment!$A$4:$B$850,2,FALSE)="","",VLOOKUP($CP17,Assortiment!$A$4:$B$850,2,FALSE))</f>
      </c>
      <c r="CP17">
        <v>448</v>
      </c>
      <c r="CQ17" s="40">
        <f>IF(VLOOKUP($CR17,Assortiment!$A$4:$B$850,2,FALSE)="","",VLOOKUP($CR17,Assortiment!$A$4:$B$850,2,FALSE))</f>
      </c>
      <c r="CR17">
        <v>458</v>
      </c>
      <c r="CS17" s="40">
        <f>IF(VLOOKUP($CT17,Assortiment!$A$4:$B$850,2,FALSE)="","",VLOOKUP($CT17,Assortiment!$A$4:$B$850,2,FALSE))</f>
      </c>
      <c r="CT17">
        <v>468</v>
      </c>
      <c r="CU17" s="40">
        <f>IF(VLOOKUP($CV17,Assortiment!$A$4:$B$850,2,FALSE)="","",VLOOKUP($CV17,Assortiment!$A$4:$B$850,2,FALSE))</f>
      </c>
      <c r="CV17">
        <v>478</v>
      </c>
      <c r="CW17" s="40">
        <f>IF(VLOOKUP($CX17,Assortiment!$A$4:$B$850,2,FALSE)="","",VLOOKUP($CX17,Assortiment!$A$4:$B$850,2,FALSE))</f>
      </c>
      <c r="CX17">
        <v>488</v>
      </c>
      <c r="CY17" s="40">
        <f>IF(VLOOKUP($CZ17,Assortiment!$A$4:$B$850,2,FALSE)="","",VLOOKUP($CZ17,Assortiment!$A$4:$B$850,2,FALSE))</f>
      </c>
      <c r="CZ17" s="53">
        <v>498</v>
      </c>
      <c r="DA17" s="40" t="str">
        <f>IF(VLOOKUP($DB17,Assortiment!$A$4:$B$850,2,FALSE)="","",VLOOKUP($DB17,Assortiment!$A$4:$B$850,2,FALSE))</f>
        <v>xxx</v>
      </c>
      <c r="DB17">
        <v>508</v>
      </c>
      <c r="DC17" s="40" t="str">
        <f>IF(VLOOKUP($DD17,Assortiment!$A$4:$B$850,2,FALSE)="","",VLOOKUP($DD17,Assortiment!$A$4:$B$850,2,FALSE))</f>
        <v>xxx</v>
      </c>
      <c r="DD17">
        <v>518</v>
      </c>
      <c r="DE17" s="40" t="str">
        <f>IF(VLOOKUP($DF17,Assortiment!$A$4:$B$850,2,FALSE)="","",VLOOKUP($DF17,Assortiment!$A$4:$B$850,2,FALSE))</f>
        <v>xxx</v>
      </c>
      <c r="DF17">
        <v>528</v>
      </c>
      <c r="DG17" s="40" t="str">
        <f>IF(VLOOKUP($DH17,Assortiment!$A$4:$B$850,2,FALSE)="","",VLOOKUP($DH17,Assortiment!$A$4:$B$850,2,FALSE))</f>
        <v>xxx</v>
      </c>
      <c r="DH17">
        <v>538</v>
      </c>
      <c r="DI17" s="40" t="str">
        <f>IF(VLOOKUP($DJ17,Assortiment!$A$4:$B$850,2,FALSE)="","",VLOOKUP($DJ17,Assortiment!$A$4:$B$850,2,FALSE))</f>
        <v>xxx</v>
      </c>
      <c r="DJ17">
        <v>548</v>
      </c>
      <c r="DK17" s="30"/>
    </row>
    <row r="18" spans="1:115" ht="7.5" customHeight="1">
      <c r="A18" s="82"/>
      <c r="B18" s="1"/>
      <c r="C18" s="82"/>
      <c r="D18" s="62"/>
      <c r="E18" s="82"/>
      <c r="F18" s="63"/>
      <c r="G18" s="46"/>
      <c r="H18" s="22"/>
      <c r="I18" s="46"/>
      <c r="J18" s="22"/>
      <c r="K18" s="46"/>
      <c r="L18" s="1"/>
      <c r="M18" s="46"/>
      <c r="N18" s="1"/>
      <c r="O18" s="46"/>
      <c r="P18" s="1"/>
      <c r="Q18" s="46"/>
      <c r="R18" s="1"/>
      <c r="S18" s="46"/>
      <c r="T18" s="1"/>
      <c r="U18" s="1"/>
      <c r="V18" s="46"/>
      <c r="W18" s="43"/>
      <c r="X18" s="46"/>
      <c r="Y18" s="1"/>
      <c r="Z18" s="46"/>
      <c r="AA18" s="1"/>
      <c r="AB18" s="46"/>
      <c r="AC18" s="1"/>
      <c r="AD18" s="46"/>
      <c r="AE18" s="1"/>
      <c r="AF18" s="46"/>
      <c r="AG18" s="1"/>
      <c r="AH18" s="46"/>
      <c r="AI18" s="1"/>
      <c r="AJ18" s="46"/>
      <c r="AK18" s="1"/>
      <c r="AL18" s="46"/>
      <c r="AM18" s="44"/>
      <c r="AN18" s="46"/>
      <c r="AO18" s="44"/>
      <c r="AP18" s="46"/>
      <c r="AQ18" s="1"/>
      <c r="AR18" s="1"/>
      <c r="AS18" s="46"/>
      <c r="AT18" s="43"/>
      <c r="AU18" s="46"/>
      <c r="AV18" s="1"/>
      <c r="AW18" s="46"/>
      <c r="AX18" s="1"/>
      <c r="AY18" s="46"/>
      <c r="AZ18" s="1"/>
      <c r="BA18" s="46"/>
      <c r="BB18" s="1"/>
      <c r="BC18" s="46"/>
      <c r="BD18" s="1"/>
      <c r="BE18" s="46"/>
      <c r="BF18" s="1"/>
      <c r="BG18" s="1"/>
      <c r="BH18" s="1">
        <v>288</v>
      </c>
      <c r="BI18" s="1"/>
      <c r="BJ18" s="1"/>
      <c r="BK18" s="1"/>
      <c r="BL18" s="1"/>
      <c r="BM18" s="1"/>
      <c r="BN18" s="1"/>
      <c r="BO18" s="1"/>
      <c r="BP18" s="1"/>
      <c r="BQ18" s="43"/>
      <c r="BR18" s="1"/>
      <c r="BS18" s="1"/>
      <c r="BT18" s="1"/>
      <c r="BU18" s="1"/>
      <c r="BV18" s="1"/>
      <c r="BW18" s="1"/>
      <c r="BX18" s="1"/>
      <c r="BY18" s="52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27"/>
      <c r="DK18" s="30"/>
    </row>
    <row r="19" spans="1:115" ht="23.25">
      <c r="A19" s="40" t="str">
        <f>IF(VLOOKUP($B19,Assortiment!$A$4:$B$850,2,FALSE)="","",VLOOKUP($B19,Assortiment!$A$4:$B$850,2,FALSE))</f>
        <v>001260</v>
      </c>
      <c r="B19" s="64">
        <v>9</v>
      </c>
      <c r="C19" s="40" t="str">
        <f>IF(VLOOKUP($D19,Assortiment!$A$4:$B$850,2,FALSE)="","",VLOOKUP($D19,Assortiment!$A$4:$B$850,2,FALSE))</f>
        <v>004410</v>
      </c>
      <c r="D19" s="65">
        <v>19</v>
      </c>
      <c r="E19" s="40" t="str">
        <f>IF(VLOOKUP($F19,Assortiment!$A$4:$B$850,2,FALSE)="","",VLOOKUP($F19,Assortiment!$A$4:$B$850,2,FALSE))</f>
        <v>004522</v>
      </c>
      <c r="F19" s="65">
        <v>29</v>
      </c>
      <c r="G19" s="40" t="str">
        <f>IF(VLOOKUP($H19,Assortiment!$A$4:$B$850,2,FALSE)="","",VLOOKUP($H19,Assortiment!$A$4:$B$850,2,FALSE))</f>
        <v>004865</v>
      </c>
      <c r="H19" s="22">
        <v>39</v>
      </c>
      <c r="I19" s="40" t="str">
        <f>IF(VLOOKUP($J19,Assortiment!$A$4:$B$850,2,FALSE)="","",VLOOKUP($J19,Assortiment!$A$4:$B$850,2,FALSE))</f>
        <v>004925</v>
      </c>
      <c r="J19" s="22">
        <v>49</v>
      </c>
      <c r="K19" s="40" t="str">
        <f>IF(VLOOKUP($L19,Assortiment!$A$4:$B$850,2,FALSE)="","",VLOOKUP($L19,Assortiment!$A$4:$B$850,2,FALSE))</f>
        <v>005580</v>
      </c>
      <c r="L19" s="1">
        <v>59</v>
      </c>
      <c r="M19" s="40" t="str">
        <f>IF(VLOOKUP($N19,Assortiment!$A$4:$B$850,2,FALSE)="","",VLOOKUP($N19,Assortiment!$A$4:$B$850,2,FALSE))</f>
        <v>xxx</v>
      </c>
      <c r="N19" s="65">
        <v>69</v>
      </c>
      <c r="O19" s="40" t="str">
        <f>IF(VLOOKUP($P19,Assortiment!$A$4:$B$850,2,FALSE)="","",VLOOKUP($P19,Assortiment!$A$4:$B$850,2,FALSE))</f>
        <v>xxx</v>
      </c>
      <c r="P19" s="65">
        <v>79</v>
      </c>
      <c r="Q19" s="40" t="str">
        <f>IF(VLOOKUP($R19,Assortiment!$A$4:$B$850,2,FALSE)="","",VLOOKUP($R19,Assortiment!$A$4:$B$850,2,FALSE))</f>
        <v>xxx</v>
      </c>
      <c r="R19" s="65">
        <v>89</v>
      </c>
      <c r="S19" s="40" t="str">
        <f>IF(VLOOKUP($T19,Assortiment!$A$4:$B$850,2,FALSE)="","",VLOOKUP($T19,Assortiment!$A$4:$B$850,2,FALSE))</f>
        <v>xxx</v>
      </c>
      <c r="T19" s="65">
        <v>99</v>
      </c>
      <c r="U19" s="40" t="str">
        <f>IF(VLOOKUP($V19,Assortiment!$A$4:$B$850,2,FALSE)="","",VLOOKUP($V19,Assortiment!$A$4:$B$850,2,FALSE))</f>
        <v>xxx</v>
      </c>
      <c r="V19" s="66">
        <v>109</v>
      </c>
      <c r="W19" s="67"/>
      <c r="X19" s="40" t="str">
        <f>IF(VLOOKUP($Y19,Assortiment!$A$4:$B$850,2,FALSE)="","",VLOOKUP($Y19,Assortiment!$A$4:$B$850,2,FALSE))</f>
        <v>002110</v>
      </c>
      <c r="Y19" s="65">
        <v>119</v>
      </c>
      <c r="Z19" s="40" t="str">
        <f>IF(VLOOKUP($AA19,Assortiment!$A$4:$B$850,2,FALSE)="","",VLOOKUP($AA19,Assortiment!$A$4:$B$850,2,FALSE))</f>
        <v>002435</v>
      </c>
      <c r="AA19" s="65">
        <v>129</v>
      </c>
      <c r="AB19" s="40" t="str">
        <f>IF(VLOOKUP($AC19,Assortiment!$A$4:$B$850,2,FALSE)="","",VLOOKUP($AC19,Assortiment!$A$4:$B$850,2,FALSE))</f>
        <v>002530</v>
      </c>
      <c r="AC19" s="65">
        <v>139</v>
      </c>
      <c r="AD19" s="40" t="str">
        <f>IF(VLOOKUP($AE19,Assortiment!$A$4:$B$850,2,FALSE)="","",VLOOKUP($AE19,Assortiment!$A$4:$B$850,2,FALSE))</f>
        <v>002645</v>
      </c>
      <c r="AE19" s="65">
        <v>149</v>
      </c>
      <c r="AF19" s="40" t="str">
        <f>IF(VLOOKUP($AG19,Assortiment!$A$4:$B$850,2,FALSE)="","",VLOOKUP($AG19,Assortiment!$A$4:$B$850,2,FALSE))</f>
        <v>002870</v>
      </c>
      <c r="AG19" s="65">
        <v>159</v>
      </c>
      <c r="AH19" s="40" t="str">
        <f>IF(VLOOKUP($AI19,Assortiment!$A$4:$B$850,2,FALSE)="","",VLOOKUP($AI19,Assortiment!$A$4:$B$850,2,FALSE))</f>
        <v>002960</v>
      </c>
      <c r="AI19" s="65">
        <v>169</v>
      </c>
      <c r="AJ19" s="40" t="str">
        <f>IF(VLOOKUP($AK19,Assortiment!$A$4:$B$850,2,FALSE)="","",VLOOKUP($AK19,Assortiment!$A$4:$B$850,2,FALSE))</f>
        <v>xxx</v>
      </c>
      <c r="AK19" s="65">
        <v>179</v>
      </c>
      <c r="AL19" s="40" t="str">
        <f>IF(VLOOKUP($AM19,Assortiment!$A$4:$B$850,2,FALSE)="","",VLOOKUP($AM19,Assortiment!$A$4:$B$850,2,FALSE))</f>
        <v>xxx</v>
      </c>
      <c r="AM19" s="64">
        <v>189</v>
      </c>
      <c r="AN19" s="40" t="str">
        <f>IF(VLOOKUP($AO19,Assortiment!$A$4:$B$850,2,FALSE)="","",VLOOKUP($AO19,Assortiment!$A$4:$B$850,2,FALSE))</f>
        <v>xxx</v>
      </c>
      <c r="AO19" s="64">
        <v>199</v>
      </c>
      <c r="AP19" s="40" t="str">
        <f>IF(VLOOKUP($AQ19,Assortiment!$A$4:$B$850,2,FALSE)="","",VLOOKUP($AQ19,Assortiment!$A$4:$B$850,2,FALSE))</f>
        <v>xxx</v>
      </c>
      <c r="AQ19" s="65">
        <v>209</v>
      </c>
      <c r="AR19" s="40" t="str">
        <f>IF(VLOOKUP($AS19,Assortiment!$A$4:$B$850,2,FALSE)="","",VLOOKUP($AS19,Assortiment!$A$4:$B$850,2,FALSE))</f>
        <v>xxx</v>
      </c>
      <c r="AS19" s="66">
        <v>219</v>
      </c>
      <c r="AT19" s="67"/>
      <c r="AU19" s="40">
        <f>IF(VLOOKUP($AV19,Assortiment!$A$4:$B$850,2,FALSE)="","",VLOOKUP($AV19,Assortiment!$A$4:$B$850,2,FALSE))</f>
      </c>
      <c r="AV19" s="64">
        <v>229</v>
      </c>
      <c r="AW19" s="40">
        <f>IF(VLOOKUP($AX19,Assortiment!$A$4:$B$850,2,FALSE)="","",VLOOKUP($AX19,Assortiment!$A$4:$B$850,2,FALSE))</f>
      </c>
      <c r="AX19" s="65">
        <v>239</v>
      </c>
      <c r="AY19" s="40">
        <f>IF(VLOOKUP($AZ19,Assortiment!$A$4:$B$850,2,FALSE)="","",VLOOKUP($AZ19,Assortiment!$A$4:$B$850,2,FALSE))</f>
      </c>
      <c r="AZ19" s="65">
        <v>249</v>
      </c>
      <c r="BA19" s="40">
        <f>IF(VLOOKUP($BB19,Assortiment!$A$4:$B$850,2,FALSE)="","",VLOOKUP($BB19,Assortiment!$A$4:$B$850,2,FALSE))</f>
      </c>
      <c r="BB19" s="65">
        <v>259</v>
      </c>
      <c r="BC19" s="40">
        <f>IF(VLOOKUP($BD19,Assortiment!$A$4:$B$850,2,FALSE)="","",VLOOKUP($BD19,Assortiment!$A$4:$B$850,2,FALSE))</f>
      </c>
      <c r="BD19" s="65">
        <v>269</v>
      </c>
      <c r="BE19" s="40">
        <f>IF(VLOOKUP($BF19,Assortiment!$A$4:$B$850,2,FALSE)="","",VLOOKUP($BF19,Assortiment!$A$4:$B$850,2,FALSE))</f>
      </c>
      <c r="BF19" s="65">
        <v>279</v>
      </c>
      <c r="BG19" s="40" t="str">
        <f>IF(VLOOKUP($BH19,Assortiment!$A$4:$B$850,2,FALSE)="","",VLOOKUP($BH19,Assortiment!$A$4:$B$850,2,FALSE))</f>
        <v>xxx</v>
      </c>
      <c r="BH19" s="65">
        <v>289</v>
      </c>
      <c r="BI19" s="40" t="str">
        <f>IF(VLOOKUP($BJ19,Assortiment!$A$4:$B$850,2,FALSE)="","",VLOOKUP($BJ19,Assortiment!$A$4:$B$850,2,FALSE))</f>
        <v>xxx</v>
      </c>
      <c r="BJ19" s="65">
        <v>299</v>
      </c>
      <c r="BK19" s="40" t="str">
        <f>IF(VLOOKUP($BL19,Assortiment!$A$4:$B$850,2,FALSE)="","",VLOOKUP($BL19,Assortiment!$A$4:$B$850,2,FALSE))</f>
        <v>xxx</v>
      </c>
      <c r="BL19" s="65">
        <v>309</v>
      </c>
      <c r="BM19" s="40" t="str">
        <f>IF(VLOOKUP($BN19,Assortiment!$A$4:$B$850,2,FALSE)="","",VLOOKUP($BN19,Assortiment!$A$4:$B$850,2,FALSE))</f>
        <v>xxx</v>
      </c>
      <c r="BN19" s="65">
        <v>319</v>
      </c>
      <c r="BO19" s="40" t="str">
        <f>IF(VLOOKUP($BP19,Assortiment!$A$4:$B$850,2,FALSE)="","",VLOOKUP($BP19,Assortiment!$A$4:$B$850,2,FALSE))</f>
        <v>xxx</v>
      </c>
      <c r="BP19" s="66">
        <v>329</v>
      </c>
      <c r="BQ19" s="67"/>
      <c r="BR19" s="40">
        <f>IF(VLOOKUP($BS19,Assortiment!$A$4:$B$850,2,FALSE)="","",VLOOKUP($BS19,Assortiment!$A$4:$B$850,2,FALSE))</f>
      </c>
      <c r="BS19" s="65">
        <v>339</v>
      </c>
      <c r="BT19" s="40">
        <f>IF(VLOOKUP($BU19,Assortiment!$A$4:$B$850,2,FALSE)="","",VLOOKUP($BU19,Assortiment!$A$4:$B$850,2,FALSE))</f>
      </c>
      <c r="BU19" s="65">
        <v>349</v>
      </c>
      <c r="BV19" s="40">
        <f>IF(VLOOKUP($BW19,Assortiment!$A$4:$B$850,2,FALSE)="","",VLOOKUP($BW19,Assortiment!$A$4:$B$850,2,FALSE))</f>
      </c>
      <c r="BW19" s="65">
        <v>359</v>
      </c>
      <c r="BX19" s="40">
        <f>IF(VLOOKUP($BY19,Assortiment!$A$4:$B$850,2,FALSE)="","",VLOOKUP($BY19,Assortiment!$A$4:$B$850,2,FALSE))</f>
      </c>
      <c r="BY19" s="68">
        <v>369</v>
      </c>
      <c r="BZ19" s="40">
        <f>IF(VLOOKUP($CA19,Assortiment!$A$4:$B$850,2,FALSE)="","",VLOOKUP($CA19,Assortiment!$A$4:$B$850,2,FALSE))</f>
      </c>
      <c r="CA19" s="65">
        <v>379</v>
      </c>
      <c r="CB19" s="40">
        <f>IF(VLOOKUP($CC19,Assortiment!$A$4:$B$850,2,FALSE)="","",VLOOKUP($CC19,Assortiment!$A$4:$B$850,2,FALSE))</f>
      </c>
      <c r="CC19" s="65">
        <v>389</v>
      </c>
      <c r="CD19" s="40" t="str">
        <f>IF(VLOOKUP($CE19,Assortiment!$A$4:$B$850,2,FALSE)="","",VLOOKUP($CE19,Assortiment!$A$4:$B$850,2,FALSE))</f>
        <v>xxx</v>
      </c>
      <c r="CE19" s="65">
        <v>399</v>
      </c>
      <c r="CF19" s="40" t="str">
        <f>IF(VLOOKUP($CG19,Assortiment!$A$4:$B$850,2,FALSE)="","",VLOOKUP($CG19,Assortiment!$A$4:$B$850,2,FALSE))</f>
        <v>xxx</v>
      </c>
      <c r="CG19" s="69">
        <v>409</v>
      </c>
      <c r="CH19" s="40" t="str">
        <f>IF(VLOOKUP($CI19,Assortiment!$A$4:$B$850,2,FALSE)="","",VLOOKUP($CI19,Assortiment!$A$4:$B$850,2,FALSE))</f>
        <v>xxx</v>
      </c>
      <c r="CI19" s="65">
        <v>419</v>
      </c>
      <c r="CJ19" s="40" t="str">
        <f>IF(VLOOKUP($CK19,Assortiment!$A$4:$B$850,2,FALSE)="","",VLOOKUP($CK19,Assortiment!$A$4:$B$850,2,FALSE))</f>
        <v>xxx</v>
      </c>
      <c r="CK19" s="65">
        <v>429</v>
      </c>
      <c r="CL19" s="40" t="str">
        <f>IF(VLOOKUP($CM19,Assortiment!$A$4:$B$850,2,FALSE)="","",VLOOKUP($CM19,Assortiment!$A$4:$B$850,2,FALSE))</f>
        <v>xxx</v>
      </c>
      <c r="CM19" s="66">
        <v>439</v>
      </c>
      <c r="CN19" s="70"/>
      <c r="CO19" s="40">
        <f>IF(VLOOKUP($CP19,Assortiment!$A$4:$B$850,2,FALSE)="","",VLOOKUP($CP19,Assortiment!$A$4:$B$850,2,FALSE))</f>
      </c>
      <c r="CP19">
        <v>449</v>
      </c>
      <c r="CQ19" s="40">
        <f>IF(VLOOKUP($CR19,Assortiment!$A$4:$B$850,2,FALSE)="","",VLOOKUP($CR19,Assortiment!$A$4:$B$850,2,FALSE))</f>
      </c>
      <c r="CR19">
        <v>459</v>
      </c>
      <c r="CS19" s="40">
        <f>IF(VLOOKUP($CT19,Assortiment!$A$4:$B$850,2,FALSE)="","",VLOOKUP($CT19,Assortiment!$A$4:$B$850,2,FALSE))</f>
      </c>
      <c r="CT19">
        <v>469</v>
      </c>
      <c r="CU19" s="40">
        <f>IF(VLOOKUP($CV19,Assortiment!$A$4:$B$850,2,FALSE)="","",VLOOKUP($CV19,Assortiment!$A$4:$B$850,2,FALSE))</f>
      </c>
      <c r="CV19">
        <v>479</v>
      </c>
      <c r="CW19" s="40">
        <f>IF(VLOOKUP($CX19,Assortiment!$A$4:$B$850,2,FALSE)="","",VLOOKUP($CX19,Assortiment!$A$4:$B$850,2,FALSE))</f>
      </c>
      <c r="CX19">
        <v>489</v>
      </c>
      <c r="CY19" s="40">
        <f>IF(VLOOKUP($CZ19,Assortiment!$A$4:$B$850,2,FALSE)="","",VLOOKUP($CZ19,Assortiment!$A$4:$B$850,2,FALSE))</f>
      </c>
      <c r="CZ19" s="53">
        <v>499</v>
      </c>
      <c r="DA19" s="40" t="str">
        <f>IF(VLOOKUP($DB19,Assortiment!$A$4:$B$850,2,FALSE)="","",VLOOKUP($DB19,Assortiment!$A$4:$B$850,2,FALSE))</f>
        <v>xxx</v>
      </c>
      <c r="DB19">
        <v>509</v>
      </c>
      <c r="DC19" s="40" t="str">
        <f>IF(VLOOKUP($DD19,Assortiment!$A$4:$B$850,2,FALSE)="","",VLOOKUP($DD19,Assortiment!$A$4:$B$850,2,FALSE))</f>
        <v>xxx</v>
      </c>
      <c r="DD19">
        <v>519</v>
      </c>
      <c r="DE19" s="40" t="str">
        <f>IF(VLOOKUP($DF19,Assortiment!$A$4:$B$850,2,FALSE)="","",VLOOKUP($DF19,Assortiment!$A$4:$B$850,2,FALSE))</f>
        <v>xxx</v>
      </c>
      <c r="DF19">
        <v>529</v>
      </c>
      <c r="DG19" s="40" t="str">
        <f>IF(VLOOKUP($DH19,Assortiment!$A$4:$B$850,2,FALSE)="","",VLOOKUP($DH19,Assortiment!$A$4:$B$850,2,FALSE))</f>
        <v>xxx</v>
      </c>
      <c r="DH19">
        <v>539</v>
      </c>
      <c r="DI19" s="40" t="str">
        <f>IF(VLOOKUP($DJ19,Assortiment!$A$4:$B$850,2,FALSE)="","",VLOOKUP($DJ19,Assortiment!$A$4:$B$850,2,FALSE))</f>
        <v>xxx</v>
      </c>
      <c r="DJ19">
        <v>549</v>
      </c>
      <c r="DK19" s="30"/>
    </row>
    <row r="20" spans="1:115" s="31" customFormat="1" ht="9.75" customHeight="1">
      <c r="A20" s="83"/>
      <c r="C20" s="83"/>
      <c r="E20" s="83"/>
      <c r="G20" s="71"/>
      <c r="H20" s="22"/>
      <c r="I20" s="71"/>
      <c r="J20" s="22"/>
      <c r="K20" s="71"/>
      <c r="L20" s="1"/>
      <c r="M20" s="71"/>
      <c r="Q20" s="71"/>
      <c r="S20" s="71"/>
      <c r="V20" s="71"/>
      <c r="W20" s="32"/>
      <c r="X20" s="71"/>
      <c r="Z20" s="71"/>
      <c r="AB20" s="71"/>
      <c r="AD20" s="71"/>
      <c r="AF20" s="71"/>
      <c r="AH20" s="71"/>
      <c r="AJ20" s="71"/>
      <c r="AL20" s="71"/>
      <c r="AN20" s="71"/>
      <c r="AP20" s="71"/>
      <c r="AS20" s="71"/>
      <c r="AT20" s="32"/>
      <c r="AU20" s="71"/>
      <c r="AW20" s="71"/>
      <c r="AY20" s="71"/>
      <c r="BQ20" s="3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32"/>
      <c r="DK20" s="32"/>
    </row>
    <row r="21" spans="1:115" ht="23.25">
      <c r="A21" s="40" t="str">
        <f>IF(VLOOKUP($B21,Assortiment!$A$4:$B$850,2,FALSE)="","",VLOOKUP($B21,Assortiment!$A$4:$B$850,2,FALSE))</f>
        <v>xxx</v>
      </c>
      <c r="B21" s="11">
        <v>10</v>
      </c>
      <c r="C21" s="40" t="str">
        <f>IF(VLOOKUP($D21,Assortiment!$A$4:$B$850,2,FALSE)="","",VLOOKUP($D21,Assortiment!$A$4:$B$850,2,FALSE))</f>
        <v>xxx</v>
      </c>
      <c r="D21" s="11">
        <v>20</v>
      </c>
      <c r="E21" s="40" t="str">
        <f>IF(VLOOKUP($F21,Assortiment!$A$4:$B$850,2,FALSE)="","",VLOOKUP($F21,Assortiment!$A$4:$B$850,2,FALSE))</f>
        <v>xxx</v>
      </c>
      <c r="F21" s="11">
        <v>30</v>
      </c>
      <c r="G21" s="40" t="str">
        <f>IF(VLOOKUP($H21,Assortiment!$A$4:$B$850,2,FALSE)="","",VLOOKUP($H21,Assortiment!$A$4:$B$850,2,FALSE))</f>
        <v>xxx</v>
      </c>
      <c r="H21" s="22">
        <v>40</v>
      </c>
      <c r="I21" s="40" t="str">
        <f>IF(VLOOKUP($J21,Assortiment!$A$4:$B$850,2,FALSE)="","",VLOOKUP($J21,Assortiment!$A$4:$B$850,2,FALSE))</f>
        <v>xxx</v>
      </c>
      <c r="J21" s="22">
        <v>50</v>
      </c>
      <c r="K21" s="40" t="str">
        <f>IF(VLOOKUP($L21,Assortiment!$A$4:$B$850,2,FALSE)="","",VLOOKUP($L21,Assortiment!$A$4:$B$850,2,FALSE))</f>
        <v>xxx</v>
      </c>
      <c r="L21" s="1">
        <v>60</v>
      </c>
      <c r="M21" s="40" t="str">
        <f>IF(VLOOKUP($N21,Assortiment!$A$4:$B$850,2,FALSE)="","",VLOOKUP($N21,Assortiment!$A$4:$B$850,2,FALSE))</f>
        <v>xxx</v>
      </c>
      <c r="N21" s="11">
        <v>70</v>
      </c>
      <c r="O21" s="40" t="str">
        <f>IF(VLOOKUP($P21,Assortiment!$A$4:$B$850,2,FALSE)="","",VLOOKUP($P21,Assortiment!$A$4:$B$850,2,FALSE))</f>
        <v>xxx</v>
      </c>
      <c r="P21" s="11">
        <v>80</v>
      </c>
      <c r="Q21" s="40" t="str">
        <f>IF(VLOOKUP($R21,Assortiment!$A$4:$B$850,2,FALSE)="","",VLOOKUP($R21,Assortiment!$A$4:$B$850,2,FALSE))</f>
        <v>xxx</v>
      </c>
      <c r="R21" s="11">
        <v>90</v>
      </c>
      <c r="S21" s="40" t="str">
        <f>IF(VLOOKUP($T21,Assortiment!$A$4:$B$850,2,FALSE)="","",VLOOKUP($T21,Assortiment!$A$4:$B$850,2,FALSE))</f>
        <v>xxx</v>
      </c>
      <c r="T21" s="11">
        <v>100</v>
      </c>
      <c r="U21" s="40" t="str">
        <f>IF(VLOOKUP($V21,Assortiment!$A$4:$B$850,2,FALSE)="","",VLOOKUP($V21,Assortiment!$A$4:$B$850,2,FALSE))</f>
        <v>xxx</v>
      </c>
      <c r="V21" s="21">
        <v>110</v>
      </c>
      <c r="W21" s="38"/>
      <c r="X21" s="40" t="str">
        <f>IF(VLOOKUP($Y21,Assortiment!$A$4:$B$850,2,FALSE)="","",VLOOKUP($Y21,Assortiment!$A$4:$B$850,2,FALSE))</f>
        <v>xxx</v>
      </c>
      <c r="Y21" s="11">
        <v>120</v>
      </c>
      <c r="Z21" s="40" t="str">
        <f>IF(VLOOKUP($AA21,Assortiment!$A$4:$B$850,2,FALSE)="","",VLOOKUP($AA21,Assortiment!$A$4:$B$850,2,FALSE))</f>
        <v>xxx</v>
      </c>
      <c r="AA21" s="11">
        <v>130</v>
      </c>
      <c r="AB21" s="40" t="str">
        <f>IF(VLOOKUP($AC21,Assortiment!$A$4:$B$850,2,FALSE)="","",VLOOKUP($AC21,Assortiment!$A$4:$B$850,2,FALSE))</f>
        <v>xxx</v>
      </c>
      <c r="AC21" s="11">
        <v>140</v>
      </c>
      <c r="AD21" s="40" t="str">
        <f>IF(VLOOKUP($AE21,Assortiment!$A$4:$B$850,2,FALSE)="","",VLOOKUP($AE21,Assortiment!$A$4:$B$850,2,FALSE))</f>
        <v>xxx</v>
      </c>
      <c r="AE21" s="11">
        <v>150</v>
      </c>
      <c r="AF21" s="40" t="str">
        <f>IF(VLOOKUP($AG21,Assortiment!$A$4:$B$850,2,FALSE)="","",VLOOKUP($AG21,Assortiment!$A$4:$B$850,2,FALSE))</f>
        <v>xxx</v>
      </c>
      <c r="AG21" s="11">
        <v>160</v>
      </c>
      <c r="AH21" s="40" t="str">
        <f>IF(VLOOKUP($AI21,Assortiment!$A$4:$B$850,2,FALSE)="","",VLOOKUP($AI21,Assortiment!$A$4:$B$850,2,FALSE))</f>
        <v>xxx</v>
      </c>
      <c r="AI21" s="11">
        <v>170</v>
      </c>
      <c r="AJ21" s="40" t="str">
        <f>IF(VLOOKUP($AK21,Assortiment!$A$4:$B$850,2,FALSE)="","",VLOOKUP($AK21,Assortiment!$A$4:$B$850,2,FALSE))</f>
        <v>xxx</v>
      </c>
      <c r="AK21" s="11">
        <v>180</v>
      </c>
      <c r="AL21" s="40" t="str">
        <f>IF(VLOOKUP($AM21,Assortiment!$A$4:$B$850,2,FALSE)="","",VLOOKUP($AM21,Assortiment!$A$4:$B$850,2,FALSE))</f>
        <v>xxx</v>
      </c>
      <c r="AM21" s="13">
        <v>190</v>
      </c>
      <c r="AN21" s="40" t="str">
        <f>IF(VLOOKUP($AO21,Assortiment!$A$4:$B$850,2,FALSE)="","",VLOOKUP($AO21,Assortiment!$A$4:$B$850,2,FALSE))</f>
        <v>xxx</v>
      </c>
      <c r="AO21" s="11">
        <v>200</v>
      </c>
      <c r="AP21" s="40" t="str">
        <f>IF(VLOOKUP($AQ21,Assortiment!$A$4:$B$850,2,FALSE)="","",VLOOKUP($AQ21,Assortiment!$A$4:$B$850,2,FALSE))</f>
        <v>xxx</v>
      </c>
      <c r="AQ21" s="11">
        <v>210</v>
      </c>
      <c r="AR21" s="40" t="str">
        <f>IF(VLOOKUP($AS21,Assortiment!$A$4:$B$850,2,FALSE)="","",VLOOKUP($AS21,Assortiment!$A$4:$B$850,2,FALSE))</f>
        <v>xxx</v>
      </c>
      <c r="AS21" s="21">
        <v>220</v>
      </c>
      <c r="AT21" s="38"/>
      <c r="AU21" s="40" t="str">
        <f>IF(VLOOKUP($AV21,Assortiment!$A$4:$B$850,2,FALSE)="","",VLOOKUP($AV21,Assortiment!$A$4:$B$850,2,FALSE))</f>
        <v>xxx</v>
      </c>
      <c r="AV21" s="12">
        <v>230</v>
      </c>
      <c r="AW21" s="40" t="str">
        <f>IF(VLOOKUP($AX21,Assortiment!$A$4:$B$850,2,FALSE)="","",VLOOKUP($AX21,Assortiment!$A$4:$B$850,2,FALSE))</f>
        <v>xxx</v>
      </c>
      <c r="AX21" s="12">
        <v>240</v>
      </c>
      <c r="AY21" s="40" t="str">
        <f>IF(VLOOKUP($AZ21,Assortiment!$A$4:$B$850,2,FALSE)="","",VLOOKUP($AZ21,Assortiment!$A$4:$B$850,2,FALSE))</f>
        <v>xxx</v>
      </c>
      <c r="AZ21" s="12">
        <v>250</v>
      </c>
      <c r="BA21" s="40" t="str">
        <f>IF(VLOOKUP($BB21,Assortiment!$A$4:$B$850,2,FALSE)="","",VLOOKUP($BB21,Assortiment!$A$4:$B$850,2,FALSE))</f>
        <v>xxx</v>
      </c>
      <c r="BB21" s="14">
        <v>260</v>
      </c>
      <c r="BC21" s="40" t="str">
        <f>IF(VLOOKUP($BD21,Assortiment!$A$4:$B$850,2,FALSE)="","",VLOOKUP($BD21,Assortiment!$A$4:$B$850,2,FALSE))</f>
        <v>xxx</v>
      </c>
      <c r="BD21" s="11">
        <v>270</v>
      </c>
      <c r="BE21" s="40" t="str">
        <f>IF(VLOOKUP($BF21,Assortiment!$A$4:$B$850,2,FALSE)="","",VLOOKUP($BF21,Assortiment!$A$4:$B$850,2,FALSE))</f>
        <v>xxx</v>
      </c>
      <c r="BF21" s="11">
        <v>280</v>
      </c>
      <c r="BG21" s="40" t="str">
        <f>IF(VLOOKUP($BH21,Assortiment!$A$4:$B$850,2,FALSE)="","",VLOOKUP($BH21,Assortiment!$A$4:$B$850,2,FALSE))</f>
        <v>xxx</v>
      </c>
      <c r="BH21" s="11">
        <v>290</v>
      </c>
      <c r="BI21" s="40" t="str">
        <f>IF(VLOOKUP($BJ21,Assortiment!$A$4:$B$850,2,FALSE)="","",VLOOKUP($BJ21,Assortiment!$A$4:$B$850,2,FALSE))</f>
        <v>xxx</v>
      </c>
      <c r="BJ21" s="11">
        <v>300</v>
      </c>
      <c r="BK21" s="40" t="str">
        <f>IF(VLOOKUP($BL21,Assortiment!$A$4:$B$850,2,FALSE)="","",VLOOKUP($BL21,Assortiment!$A$4:$B$850,2,FALSE))</f>
        <v>xxx</v>
      </c>
      <c r="BL21" s="11">
        <v>310</v>
      </c>
      <c r="BM21" s="40" t="str">
        <f>IF(VLOOKUP($BN21,Assortiment!$A$4:$B$850,2,FALSE)="","",VLOOKUP($BN21,Assortiment!$A$4:$B$850,2,FALSE))</f>
        <v>xxx</v>
      </c>
      <c r="BN21" s="11">
        <v>320</v>
      </c>
      <c r="BO21" s="40" t="str">
        <f>IF(VLOOKUP($BP21,Assortiment!$A$4:$B$850,2,FALSE)="","",VLOOKUP($BP21,Assortiment!$A$4:$B$850,2,FALSE))</f>
        <v>xxx</v>
      </c>
      <c r="BP21" s="66">
        <v>330</v>
      </c>
      <c r="BQ21" s="38"/>
      <c r="BR21" s="40" t="str">
        <f>IF(VLOOKUP($BS21,Assortiment!$A$4:$B$850,2,FALSE)="","",VLOOKUP($BS21,Assortiment!$A$4:$B$850,2,FALSE))</f>
        <v>xxx</v>
      </c>
      <c r="BS21" s="11">
        <v>340</v>
      </c>
      <c r="BT21" s="40" t="str">
        <f>IF(VLOOKUP($BU21,Assortiment!$A$4:$B$850,2,FALSE)="","",VLOOKUP($BU21,Assortiment!$A$4:$B$850,2,FALSE))</f>
        <v>xxx</v>
      </c>
      <c r="BU21" s="11">
        <v>350</v>
      </c>
      <c r="BV21" s="40" t="str">
        <f>IF(VLOOKUP($BW21,Assortiment!$A$4:$B$850,2,FALSE)="","",VLOOKUP($BW21,Assortiment!$A$4:$B$850,2,FALSE))</f>
        <v>xxx</v>
      </c>
      <c r="BW21" s="11">
        <v>360</v>
      </c>
      <c r="BX21" s="40" t="str">
        <f>IF(VLOOKUP($BY21,Assortiment!$A$4:$B$850,2,FALSE)="","",VLOOKUP($BY21,Assortiment!$A$4:$B$850,2,FALSE))</f>
        <v>xxx</v>
      </c>
      <c r="BY21" s="15">
        <v>370</v>
      </c>
      <c r="BZ21" s="40" t="str">
        <f>IF(VLOOKUP($CA21,Assortiment!$A$4:$B$850,2,FALSE)="","",VLOOKUP($CA21,Assortiment!$A$4:$B$850,2,FALSE))</f>
        <v>xxx</v>
      </c>
      <c r="CA21" s="16">
        <v>380</v>
      </c>
      <c r="CB21" s="40" t="str">
        <f>IF(VLOOKUP($CC21,Assortiment!$A$4:$B$850,2,FALSE)="","",VLOOKUP($CC21,Assortiment!$A$4:$B$850,2,FALSE))</f>
        <v>xxx</v>
      </c>
      <c r="CC21" s="16">
        <v>390</v>
      </c>
      <c r="CD21" s="40" t="str">
        <f>IF(VLOOKUP($CE21,Assortiment!$A$4:$B$850,2,FALSE)="","",VLOOKUP($CE21,Assortiment!$A$4:$B$850,2,FALSE))</f>
        <v>xxx</v>
      </c>
      <c r="CE21" s="16">
        <v>400</v>
      </c>
      <c r="CF21" s="40" t="str">
        <f>IF(VLOOKUP($CG21,Assortiment!$A$4:$B$850,2,FALSE)="","",VLOOKUP($CG21,Assortiment!$A$4:$B$850,2,FALSE))</f>
        <v>xxx</v>
      </c>
      <c r="CG21" s="16">
        <v>410</v>
      </c>
      <c r="CH21" s="40" t="str">
        <f>IF(VLOOKUP($CI21,Assortiment!$A$4:$B$850,2,FALSE)="","",VLOOKUP($CI21,Assortiment!$A$4:$B$850,2,FALSE))</f>
        <v>xxx</v>
      </c>
      <c r="CI21" s="16">
        <v>420</v>
      </c>
      <c r="CJ21" s="40" t="str">
        <f>IF(VLOOKUP($CK21,Assortiment!$A$4:$B$850,2,FALSE)="","",VLOOKUP($CK21,Assortiment!$A$4:$B$850,2,FALSE))</f>
        <v>xxx</v>
      </c>
      <c r="CK21" s="16">
        <v>430</v>
      </c>
      <c r="CL21" s="40" t="str">
        <f>IF(VLOOKUP($CM21,Assortiment!$A$4:$B$850,2,FALSE)="","",VLOOKUP($CM21,Assortiment!$A$4:$B$850,2,FALSE))</f>
        <v>xxx</v>
      </c>
      <c r="CM21" s="66">
        <v>440</v>
      </c>
      <c r="CN21" s="38"/>
      <c r="CO21" s="40" t="str">
        <f>IF(VLOOKUP($CP21,Assortiment!$A$4:$B$850,2,FALSE)="","",VLOOKUP($CP21,Assortiment!$A$4:$B$850,2,FALSE))</f>
        <v>xxx</v>
      </c>
      <c r="CP21">
        <v>450</v>
      </c>
      <c r="CQ21" s="40" t="str">
        <f>IF(VLOOKUP($CR21,Assortiment!$A$4:$B$850,2,FALSE)="","",VLOOKUP($CR21,Assortiment!$A$4:$B$850,2,FALSE))</f>
        <v>xxx</v>
      </c>
      <c r="CR21">
        <v>460</v>
      </c>
      <c r="CS21" s="40" t="str">
        <f>IF(VLOOKUP($CT21,Assortiment!$A$4:$B$850,2,FALSE)="","",VLOOKUP($CT21,Assortiment!$A$4:$B$850,2,FALSE))</f>
        <v>xxx</v>
      </c>
      <c r="CT21">
        <v>470</v>
      </c>
      <c r="CU21" s="40" t="str">
        <f>IF(VLOOKUP($CV21,Assortiment!$A$4:$B$850,2,FALSE)="","",VLOOKUP($CV21,Assortiment!$A$4:$B$850,2,FALSE))</f>
        <v>xxx</v>
      </c>
      <c r="CV21">
        <v>480</v>
      </c>
      <c r="CW21" s="40" t="str">
        <f>IF(VLOOKUP($CX21,Assortiment!$A$4:$B$850,2,FALSE)="","",VLOOKUP($CX21,Assortiment!$A$4:$B$850,2,FALSE))</f>
        <v>xxx</v>
      </c>
      <c r="CX21">
        <v>490</v>
      </c>
      <c r="CY21" s="40" t="str">
        <f>IF(VLOOKUP($CZ21,Assortiment!$A$4:$B$850,2,FALSE)="","",VLOOKUP($CZ21,Assortiment!$A$4:$B$850,2,FALSE))</f>
        <v>xxx</v>
      </c>
      <c r="CZ21" s="53">
        <v>500</v>
      </c>
      <c r="DA21" s="40" t="str">
        <f>IF(VLOOKUP($DB21,Assortiment!$A$4:$B$850,2,FALSE)="","",VLOOKUP($DB21,Assortiment!$A$4:$B$850,2,FALSE))</f>
        <v>xxx</v>
      </c>
      <c r="DB21">
        <v>510</v>
      </c>
      <c r="DC21" s="40" t="str">
        <f>IF(VLOOKUP($DD21,Assortiment!$A$4:$B$850,2,FALSE)="","",VLOOKUP($DD21,Assortiment!$A$4:$B$850,2,FALSE))</f>
        <v>xxx</v>
      </c>
      <c r="DD21">
        <v>520</v>
      </c>
      <c r="DE21" s="40" t="str">
        <f>IF(VLOOKUP($DF21,Assortiment!$A$4:$B$850,2,FALSE)="","",VLOOKUP($DF21,Assortiment!$A$4:$B$850,2,FALSE))</f>
        <v>xxx</v>
      </c>
      <c r="DF21">
        <v>530</v>
      </c>
      <c r="DG21" s="40" t="str">
        <f>IF(VLOOKUP($DH21,Assortiment!$A$4:$B$850,2,FALSE)="","",VLOOKUP($DH21,Assortiment!$A$4:$B$850,2,FALSE))</f>
        <v>xxx</v>
      </c>
      <c r="DH21">
        <v>540</v>
      </c>
      <c r="DI21" s="40" t="str">
        <f>IF(VLOOKUP($DJ21,Assortiment!$A$4:$B$850,2,FALSE)="","",VLOOKUP($DJ21,Assortiment!$A$4:$B$850,2,FALSE))</f>
        <v>xxx</v>
      </c>
      <c r="DJ21">
        <v>550</v>
      </c>
      <c r="DK21" s="30"/>
    </row>
    <row r="22" spans="1:115" ht="7.5" customHeight="1">
      <c r="A22" s="5"/>
      <c r="B22" s="4"/>
      <c r="C22" s="5"/>
      <c r="D22" s="4"/>
      <c r="E22" s="5"/>
      <c r="F22" s="4"/>
      <c r="G22" s="19"/>
      <c r="H22" s="31"/>
      <c r="I22" s="22"/>
      <c r="J22" s="4"/>
      <c r="K22" s="5"/>
      <c r="L22" s="4"/>
      <c r="M22" s="5"/>
      <c r="N22" s="4"/>
      <c r="O22" s="5"/>
      <c r="P22" s="4"/>
      <c r="Q22" s="5"/>
      <c r="R22" s="4"/>
      <c r="S22" s="19"/>
      <c r="T22" s="4"/>
      <c r="U22" s="26"/>
      <c r="V22" s="19"/>
      <c r="W22" s="17"/>
      <c r="X22" s="24"/>
      <c r="Y22" s="4"/>
      <c r="Z22" s="5"/>
      <c r="AA22" s="4"/>
      <c r="AB22" s="4"/>
      <c r="AC22" s="4"/>
      <c r="AD22" s="4"/>
      <c r="AE22" s="4"/>
      <c r="AF22" s="5"/>
      <c r="AG22" s="4"/>
      <c r="AH22" s="4"/>
      <c r="AI22" s="4"/>
      <c r="AJ22" s="5"/>
      <c r="AK22" s="4"/>
      <c r="AL22" s="5"/>
      <c r="AM22" s="6"/>
      <c r="AN22" s="8"/>
      <c r="AO22" s="4"/>
      <c r="AP22" s="20"/>
      <c r="AQ22" s="4"/>
      <c r="AR22" s="26"/>
      <c r="AS22" s="19"/>
      <c r="AT22" s="18"/>
      <c r="AU22" s="25"/>
      <c r="AV22" s="10"/>
      <c r="AW22" s="4"/>
      <c r="AX22" s="5"/>
      <c r="AY22" s="4"/>
      <c r="AZ22" s="5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26"/>
      <c r="BN22" s="4"/>
      <c r="BO22" s="26"/>
      <c r="BP22" s="26"/>
      <c r="BQ22" s="17"/>
      <c r="BR22" s="24"/>
      <c r="BS22" s="4"/>
      <c r="BT22" s="4"/>
      <c r="BU22" s="4"/>
      <c r="BV22" s="4"/>
      <c r="BW22" s="4"/>
      <c r="BX22" s="4"/>
      <c r="BY22" s="7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28"/>
      <c r="CK22" s="9"/>
      <c r="CL22" s="28"/>
      <c r="CM22" s="28"/>
      <c r="CN22" s="17"/>
      <c r="DK22" s="30"/>
    </row>
    <row r="23" spans="1:92" s="30" customFormat="1" ht="23.25">
      <c r="A23" s="54"/>
      <c r="B23" s="55"/>
      <c r="C23" s="54"/>
      <c r="D23" s="55"/>
      <c r="E23" s="54"/>
      <c r="F23" s="55"/>
      <c r="G23" s="56"/>
      <c r="H23" s="32"/>
      <c r="I23" s="57"/>
      <c r="J23" s="55"/>
      <c r="K23" s="54"/>
      <c r="L23" s="55"/>
      <c r="M23" s="54"/>
      <c r="N23" s="55"/>
      <c r="O23" s="54"/>
      <c r="P23" s="55"/>
      <c r="Q23" s="54"/>
      <c r="R23" s="55"/>
      <c r="S23" s="56"/>
      <c r="T23" s="55"/>
      <c r="U23" s="61"/>
      <c r="V23" s="56"/>
      <c r="W23" s="17"/>
      <c r="X23" s="57"/>
      <c r="Y23" s="55"/>
      <c r="Z23" s="54"/>
      <c r="AA23" s="55"/>
      <c r="AB23" s="54"/>
      <c r="AC23" s="55"/>
      <c r="AD23" s="54"/>
      <c r="AE23" s="55"/>
      <c r="AF23" s="58"/>
      <c r="AG23" s="55"/>
      <c r="AH23" s="58"/>
      <c r="AI23" s="55"/>
      <c r="AJ23" s="59"/>
      <c r="AK23" s="55"/>
      <c r="AL23" s="59"/>
      <c r="AM23" s="55"/>
      <c r="AN23" s="59"/>
      <c r="AO23" s="55"/>
      <c r="AP23" s="60"/>
      <c r="AQ23" s="55"/>
      <c r="AR23" s="61"/>
      <c r="AS23" s="56"/>
      <c r="AT23" s="18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55"/>
      <c r="CF23" s="55"/>
      <c r="CG23" s="55"/>
      <c r="CH23" s="55"/>
      <c r="CI23" s="55"/>
      <c r="CJ23" s="61"/>
      <c r="CK23" s="55"/>
      <c r="CL23" s="61"/>
      <c r="CM23" s="61"/>
      <c r="CN23" s="17"/>
    </row>
    <row r="24" spans="1:115" ht="7.5" customHeight="1">
      <c r="A24" s="5"/>
      <c r="B24" s="4"/>
      <c r="C24" s="5"/>
      <c r="D24" s="4"/>
      <c r="E24" s="5"/>
      <c r="F24" s="4"/>
      <c r="G24" s="19"/>
      <c r="H24" s="31"/>
      <c r="I24" s="22"/>
      <c r="J24" s="4"/>
      <c r="K24" s="5"/>
      <c r="L24" s="4"/>
      <c r="M24" s="5"/>
      <c r="N24" s="4"/>
      <c r="O24" s="5"/>
      <c r="P24" s="4"/>
      <c r="Q24" s="5"/>
      <c r="R24" s="4"/>
      <c r="S24" s="19"/>
      <c r="T24" s="4"/>
      <c r="U24" s="26"/>
      <c r="V24" s="19"/>
      <c r="W24" s="17"/>
      <c r="X24" s="24"/>
      <c r="Y24" s="4"/>
      <c r="Z24" s="5"/>
      <c r="AA24" s="4"/>
      <c r="AB24" s="4"/>
      <c r="AC24" s="4"/>
      <c r="AD24" s="4"/>
      <c r="AE24" s="4"/>
      <c r="AF24" s="5"/>
      <c r="AG24" s="4"/>
      <c r="AH24" s="4"/>
      <c r="AI24" s="4"/>
      <c r="AJ24" s="5"/>
      <c r="AK24" s="4"/>
      <c r="AL24" s="5"/>
      <c r="AM24" s="6"/>
      <c r="AN24" s="5"/>
      <c r="AO24" s="4"/>
      <c r="AP24" s="19"/>
      <c r="AQ24" s="4"/>
      <c r="AR24" s="26"/>
      <c r="AS24" s="19"/>
      <c r="AT24" s="18"/>
      <c r="AU24" s="25"/>
      <c r="AV24" s="10"/>
      <c r="AW24" s="4"/>
      <c r="AX24" s="5"/>
      <c r="AY24" s="4"/>
      <c r="AZ24" s="5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26"/>
      <c r="BN24" s="4"/>
      <c r="BO24" s="26"/>
      <c r="BP24" s="26"/>
      <c r="BQ24" s="17"/>
      <c r="BR24" s="2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26"/>
      <c r="CK24" s="4"/>
      <c r="CL24" s="26"/>
      <c r="CM24" s="26"/>
      <c r="CN24" s="17"/>
      <c r="DK24" s="30"/>
    </row>
    <row r="25" spans="1:135" s="53" customFormat="1" ht="23.25">
      <c r="A25" s="73">
        <f>IF(VLOOKUP($B25,Assortiment!$A$4:$B$850,2,FALSE)="","",VLOOKUP($B25,Assortiment!$A$4:$B$850,2,FALSE))</f>
        <v>13040</v>
      </c>
      <c r="B25" s="74">
        <v>551</v>
      </c>
      <c r="C25" s="73">
        <f>IF(VLOOKUP($D25,Assortiment!$A$4:$B$850,2,FALSE)="","",VLOOKUP($D25,Assortiment!$A$4:$B$850,2,FALSE))</f>
        <v>13060</v>
      </c>
      <c r="D25" s="74">
        <v>553</v>
      </c>
      <c r="E25" s="73">
        <f>IF(VLOOKUP($F25,Assortiment!$A$4:$B$850,2,FALSE)="","",VLOOKUP($F25,Assortiment!$A$4:$B$850,2,FALSE))</f>
        <v>13080</v>
      </c>
      <c r="F25" s="74">
        <v>555</v>
      </c>
      <c r="G25" s="75">
        <f>IF(VLOOKUP($H25,Assortiment!$A$4:$B$850,2,FALSE)="","",VLOOKUP($H25,Assortiment!$A$4:$B$850,2,FALSE))</f>
        <v>13110</v>
      </c>
      <c r="H25" s="31">
        <v>557</v>
      </c>
      <c r="I25" s="76">
        <f>IF(VLOOKUP($J25,Assortiment!$A$4:$B$850,2,FALSE)="","",VLOOKUP($J25,Assortiment!$A$4:$B$850,2,FALSE))</f>
        <v>13158</v>
      </c>
      <c r="J25" s="74">
        <v>559</v>
      </c>
      <c r="K25" s="76">
        <f>IF(VLOOKUP($L25,Assortiment!$A$4:$B$850,2,FALSE)="","",VLOOKUP($L25,Assortiment!$A$4:$B$850,2,FALSE))</f>
        <v>13172</v>
      </c>
      <c r="L25" s="74">
        <v>561</v>
      </c>
      <c r="M25" s="73">
        <f>IF(VLOOKUP($N25,Assortiment!$A$4:$B$850,2,FALSE)="","",VLOOKUP($N25,Assortiment!$A$4:$B$850,2,FALSE))</f>
        <v>13215</v>
      </c>
      <c r="N25" s="74">
        <v>563</v>
      </c>
      <c r="O25" s="73">
        <f>IF(VLOOKUP($P25,Assortiment!$A$4:$B$850,2,FALSE)="","",VLOOKUP($P25,Assortiment!$A$4:$B$850,2,FALSE))</f>
        <v>13240</v>
      </c>
      <c r="P25" s="74">
        <v>565</v>
      </c>
      <c r="Q25" s="73">
        <f>IF(VLOOKUP($R25,Assortiment!$A$4:$B$850,2,FALSE)="","",VLOOKUP($R25,Assortiment!$A$4:$B$850,2,FALSE))</f>
        <v>13280</v>
      </c>
      <c r="R25" s="74">
        <v>567</v>
      </c>
      <c r="S25" s="75">
        <f>IF(VLOOKUP($T25,Assortiment!$A$4:$B$850,2,FALSE)="","",VLOOKUP($T25,Assortiment!$A$4:$B$850,2,FALSE))</f>
        <v>13290</v>
      </c>
      <c r="T25" s="74">
        <v>569</v>
      </c>
      <c r="U25" s="75">
        <f>IF(VLOOKUP($V25,Assortiment!$A$4:$B$850,2,FALSE)="","",VLOOKUP($V25,Assortiment!$A$4:$B$850,2,FALSE))</f>
        <v>13400</v>
      </c>
      <c r="V25" s="75">
        <v>571</v>
      </c>
      <c r="W25" s="17"/>
      <c r="X25" s="76">
        <f>IF(VLOOKUP($Y25,Assortiment!$A$4:$B$850,2,FALSE)="","",VLOOKUP($Y25,Assortiment!$A$4:$B$850,2,FALSE))</f>
        <v>13450</v>
      </c>
      <c r="Y25" s="74">
        <v>573</v>
      </c>
      <c r="Z25" s="73">
        <f>IF(VLOOKUP($AA25,Assortiment!$A$4:$B$850,2,FALSE)="","",VLOOKUP($AA25,Assortiment!$A$4:$B$850,2,FALSE))</f>
        <v>13460</v>
      </c>
      <c r="AA25" s="74">
        <v>575</v>
      </c>
      <c r="AB25" s="73">
        <f>IF(VLOOKUP($AC25,Assortiment!$A$4:$B$850,2,FALSE)="","",VLOOKUP($AC25,Assortiment!$A$4:$B$850,2,FALSE))</f>
        <v>13554</v>
      </c>
      <c r="AC25" s="74">
        <v>577</v>
      </c>
      <c r="AD25" s="73">
        <f>IF(VLOOKUP($AE25,Assortiment!$A$4:$B$850,2,FALSE)="","",VLOOKUP($AE25,Assortiment!$A$4:$B$850,2,FALSE))</f>
      </c>
      <c r="AE25" s="74">
        <v>579</v>
      </c>
      <c r="AF25" s="77">
        <f>IF(VLOOKUP($AG25,Assortiment!$A$4:$B$850,2,FALSE)="","",VLOOKUP($AG25,Assortiment!$A$4:$B$850,2,FALSE))</f>
      </c>
      <c r="AG25" s="74">
        <v>581</v>
      </c>
      <c r="AH25" s="77">
        <f>IF(VLOOKUP($AI25,Assortiment!$A$4:$B$850,2,FALSE)="","",VLOOKUP($AI25,Assortiment!$A$4:$B$850,2,FALSE))</f>
      </c>
      <c r="AI25" s="74">
        <v>583</v>
      </c>
      <c r="AJ25" s="77">
        <f>IF(VLOOKUP($AK25,Assortiment!$A$4:$B$850,2,FALSE)="","",VLOOKUP($AK25,Assortiment!$A$4:$B$850,2,FALSE))</f>
      </c>
      <c r="AK25" s="77">
        <v>585</v>
      </c>
      <c r="AL25" s="77">
        <f>IF(VLOOKUP($AM25,Assortiment!$A$4:$B$850,2,FALSE)="","",VLOOKUP($AM25,Assortiment!$A$4:$B$850,2,FALSE))</f>
      </c>
      <c r="AM25" s="77">
        <v>587</v>
      </c>
      <c r="AN25" s="77">
        <f>IF(VLOOKUP($AO25,Assortiment!$A$4:$B$850,2,FALSE)="","",VLOOKUP($AO25,Assortiment!$A$4:$B$850,2,FALSE))</f>
      </c>
      <c r="AO25" s="77">
        <v>589</v>
      </c>
      <c r="AP25" s="77">
        <f>IF(VLOOKUP($AQ25,Assortiment!$A$4:$B$850,2,FALSE)="","",VLOOKUP($AQ25,Assortiment!$A$4:$B$850,2,FALSE))</f>
      </c>
      <c r="AQ25" s="74">
        <v>591</v>
      </c>
      <c r="AR25" s="77">
        <f>IF(VLOOKUP($AS25,Assortiment!$A$4:$B$850,2,FALSE)="","",VLOOKUP($AS25,Assortiment!$A$4:$B$850,2,FALSE))</f>
      </c>
      <c r="AS25" s="75">
        <v>593</v>
      </c>
      <c r="AT25" s="18"/>
      <c r="AU25" s="77">
        <f>IF(VLOOKUP($AV25,Assortiment!$A$4:$B$850,2,FALSE)="","",VLOOKUP($AV25,Assortiment!$A$4:$B$850,2,FALSE))</f>
      </c>
      <c r="AV25" s="78">
        <v>595</v>
      </c>
      <c r="AW25" s="77">
        <f>IF(VLOOKUP($AX25,Assortiment!$A$4:$B$850,2,FALSE)="","",VLOOKUP($AX25,Assortiment!$A$4:$B$850,2,FALSE))</f>
      </c>
      <c r="AX25" s="78">
        <v>597</v>
      </c>
      <c r="AY25" s="77">
        <f>IF(VLOOKUP($AZ25,Assortiment!$A$4:$B$850,2,FALSE)="","",VLOOKUP($AZ25,Assortiment!$A$4:$B$850,2,FALSE))</f>
      </c>
      <c r="AZ25" s="78">
        <v>599</v>
      </c>
      <c r="BA25" s="74">
        <f>IF(VLOOKUP($BB25,Assortiment!$A$4:$B$850,2,FALSE)="","",VLOOKUP($BB25,Assortiment!$A$4:$B$850,2,FALSE))</f>
      </c>
      <c r="BB25" s="78">
        <v>601</v>
      </c>
      <c r="BC25" s="74">
        <f>IF(VLOOKUP($BD25,Assortiment!$A$4:$B$850,2,FALSE)="","",VLOOKUP($BD25,Assortiment!$A$4:$B$850,2,FALSE))</f>
      </c>
      <c r="BD25" s="74">
        <v>603</v>
      </c>
      <c r="BE25" s="74">
        <f>IF(VLOOKUP($BF25,Assortiment!$A$4:$B$850,2,FALSE)="","",VLOOKUP($BF25,Assortiment!$A$4:$B$850,2,FALSE))</f>
      </c>
      <c r="BF25" s="74">
        <v>605</v>
      </c>
      <c r="BG25" s="74">
        <f>IF(VLOOKUP($BH25,Assortiment!$A$4:$B$850,2,FALSE)="","",VLOOKUP($BH25,Assortiment!$A$4:$B$850,2,FALSE))</f>
      </c>
      <c r="BH25" s="74">
        <v>607</v>
      </c>
      <c r="BI25" s="74">
        <f>IF(VLOOKUP($BJ25,Assortiment!$A$4:$B$850,2,FALSE)="","",VLOOKUP($BJ25,Assortiment!$A$4:$B$850,2,FALSE))</f>
      </c>
      <c r="BJ25" s="74">
        <v>609</v>
      </c>
      <c r="BK25" s="74">
        <f>IF(VLOOKUP($BL25,Assortiment!$A$4:$B$850,2,FALSE)="","",VLOOKUP($BL25,Assortiment!$A$4:$B$850,2,FALSE))</f>
      </c>
      <c r="BL25" s="74">
        <v>611</v>
      </c>
      <c r="BM25" s="79">
        <f>IF(VLOOKUP($BN25,Assortiment!$A$4:$B$850,2,FALSE)="","",VLOOKUP($BN25,Assortiment!$A$4:$B$850,2,FALSE))</f>
      </c>
      <c r="BN25" s="74">
        <v>613</v>
      </c>
      <c r="BO25" s="79">
        <f>IF(VLOOKUP($BP25,Assortiment!$A$4:$B$850,2,FALSE)="","",VLOOKUP($BP25,Assortiment!$A$4:$B$850,2,FALSE))</f>
      </c>
      <c r="BP25" s="79">
        <v>615</v>
      </c>
      <c r="BQ25" s="17"/>
      <c r="BR25" s="80">
        <f>IF(VLOOKUP($BS25,Assortiment!$A$4:$B$850,2,FALSE)="","",VLOOKUP($BS25,Assortiment!$A$4:$B$850,2,FALSE))</f>
      </c>
      <c r="BS25" s="74">
        <v>617</v>
      </c>
      <c r="BT25" s="74">
        <f>IF(VLOOKUP($BU25,Assortiment!$A$4:$B$850,2,FALSE)="","",VLOOKUP($BU25,Assortiment!$A$4:$B$850,2,FALSE))</f>
      </c>
      <c r="BU25" s="74">
        <v>619</v>
      </c>
      <c r="BV25" s="74">
        <f>IF(VLOOKUP($BW25,Assortiment!$A$4:$B$850,2,FALSE)="","",VLOOKUP($BW25,Assortiment!$A$4:$B$850,2,FALSE))</f>
      </c>
      <c r="BW25" s="74">
        <v>621</v>
      </c>
      <c r="BX25" s="74">
        <f>IF(VLOOKUP($BY25,Assortiment!$A$4:$B$850,2,FALSE)="","",VLOOKUP($BY25,Assortiment!$A$4:$B$850,2,FALSE))</f>
      </c>
      <c r="BY25" s="74">
        <v>623</v>
      </c>
      <c r="BZ25" s="74">
        <f>IF(VLOOKUP($CA25,Assortiment!$A$4:$B$850,2,FALSE)="","",VLOOKUP($CA25,Assortiment!$A$4:$B$850,2,FALSE))</f>
      </c>
      <c r="CA25" s="74">
        <v>625</v>
      </c>
      <c r="CB25" s="74">
        <f>IF(VLOOKUP($CC25,Assortiment!$A$4:$B$850,2,FALSE)="","",VLOOKUP($CC25,Assortiment!$A$4:$B$850,2,FALSE))</f>
      </c>
      <c r="CC25" s="74">
        <v>627</v>
      </c>
      <c r="CD25" s="74">
        <f>IF(VLOOKUP($CE25,Assortiment!$A$4:$B$850,2,FALSE)="","",VLOOKUP($CE25,Assortiment!$A$4:$B$850,2,FALSE))</f>
      </c>
      <c r="CE25" s="74">
        <v>629</v>
      </c>
      <c r="CF25" s="74">
        <f>IF(VLOOKUP($CG25,Assortiment!$A$4:$B$850,2,FALSE)="","",VLOOKUP($CG25,Assortiment!$A$4:$B$850,2,FALSE))</f>
      </c>
      <c r="CG25" s="74">
        <v>631</v>
      </c>
      <c r="CH25" s="74"/>
      <c r="CI25" s="74">
        <v>633</v>
      </c>
      <c r="CJ25" s="26">
        <f>IF(VLOOKUP($CK25,Assortiment!$A$4:$B$850,2,FALSE)="","",VLOOKUP($CK25,Assortiment!$A$4:$B$850,2,FALSE))</f>
      </c>
      <c r="CK25" s="74">
        <v>635</v>
      </c>
      <c r="CL25" s="79">
        <f>IF(VLOOKUP($CM25,Assortiment!$A$4:$B$850,2,FALSE)="","",VLOOKUP($CM25,Assortiment!$A$4:$B$850,2,FALSE))</f>
      </c>
      <c r="CM25" s="79">
        <v>637</v>
      </c>
      <c r="CN25" s="17"/>
      <c r="CO25" s="53">
        <f>IF(VLOOKUP($CP25,Assortiment!$A$4:$B$850,2,FALSE)="","",VLOOKUP($CP25,Assortiment!$A$4:$B$850,2,FALSE))</f>
      </c>
      <c r="CP25" s="53">
        <v>639</v>
      </c>
      <c r="CQ25" s="53">
        <f>IF(VLOOKUP($CR25,Assortiment!$A$4:$B$850,2,FALSE)="","",VLOOKUP($CR25,Assortiment!$A$4:$B$850,2,FALSE))</f>
      </c>
      <c r="CR25" s="53">
        <v>641</v>
      </c>
      <c r="CS25" s="53">
        <f>IF(VLOOKUP($CT25,Assortiment!$A$4:$B$850,2,FALSE)="","",VLOOKUP($CT25,Assortiment!$A$4:$B$850,2,FALSE))</f>
      </c>
      <c r="CT25" s="53">
        <v>643</v>
      </c>
      <c r="CU25" s="53">
        <f>IF(VLOOKUP($CV25,Assortiment!$A$4:$B$850,2,FALSE)="","",VLOOKUP($CV25,Assortiment!$A$4:$B$850,2,FALSE))</f>
      </c>
      <c r="CV25" s="53">
        <v>645</v>
      </c>
      <c r="CW25" s="53">
        <f>IF(VLOOKUP($CX25,Assortiment!$A$4:$B$850,2,FALSE)="","",VLOOKUP($CX25,Assortiment!$A$4:$B$850,2,FALSE))</f>
      </c>
      <c r="CX25" s="53">
        <v>647</v>
      </c>
      <c r="CY25" s="53">
        <f>IF(VLOOKUP($CZ25,Assortiment!$A$4:$B$850,2,FALSE)="","",VLOOKUP($CZ25,Assortiment!$A$4:$B$850,2,FALSE))</f>
      </c>
      <c r="CZ25" s="53">
        <v>649</v>
      </c>
      <c r="DA25" s="53">
        <f>IF(VLOOKUP($DB25,Assortiment!$A$4:$B$850,2,FALSE)="","",VLOOKUP($DB25,Assortiment!$A$4:$B$850,2,FALSE))</f>
      </c>
      <c r="DB25" s="53">
        <v>651</v>
      </c>
      <c r="DC25" s="53">
        <f>IF(VLOOKUP($DD25,Assortiment!$A$4:$B$850,2,FALSE)="","",VLOOKUP($DD25,Assortiment!$A$4:$B$850,2,FALSE))</f>
      </c>
      <c r="DD25" s="53">
        <v>653</v>
      </c>
      <c r="DE25" s="53">
        <f>IF(VLOOKUP($DF25,Assortiment!$A$4:$B$850,2,FALSE)="","",VLOOKUP($DF25,Assortiment!$A$4:$B$850,2,FALSE))</f>
      </c>
      <c r="DF25" s="53">
        <v>655</v>
      </c>
      <c r="DG25" s="53">
        <f>IF(VLOOKUP($DH25,Assortiment!$A$4:$B$850,2,FALSE)="","",VLOOKUP($DH25,Assortiment!$A$4:$B$850,2,FALSE))</f>
      </c>
      <c r="DH25" s="53">
        <v>657</v>
      </c>
      <c r="DI25" s="53">
        <f>IF(VLOOKUP($DJ25,Assortiment!$A$4:$B$850,2,FALSE)="","",VLOOKUP($DJ25,Assortiment!$A$4:$B$850,2,FALSE))</f>
      </c>
      <c r="DJ25" s="53">
        <v>659</v>
      </c>
      <c r="DK25" s="30"/>
      <c r="DO25" s="53" t="str">
        <f>IF(VLOOKUP($B5,Assortiment!$A$4:$B$850,2,FALSE)="","",VLOOKUP($B5,Assortiment!$A$4:$B$850,2,FALSE))</f>
        <v>001025</v>
      </c>
      <c r="DQ25" s="53" t="str">
        <f>IF(VLOOKUP($B5,Assortiment!$A$4:$B$850,2,FALSE)="","",VLOOKUP($B5,Assortiment!$A$4:$B$850,2,FALSE))</f>
        <v>001025</v>
      </c>
      <c r="DS25" s="53" t="str">
        <f>IF(VLOOKUP($B5,Assortiment!$A$4:$B$850,2,FALSE)="","",VLOOKUP($B5,Assortiment!$A$4:$B$850,2,FALSE))</f>
        <v>001025</v>
      </c>
      <c r="DU25" s="53" t="str">
        <f>IF(VLOOKUP($B5,Assortiment!$A$4:$B$850,2,FALSE)="","",VLOOKUP($B5,Assortiment!$A$4:$B$850,2,FALSE))</f>
        <v>001025</v>
      </c>
      <c r="DW25" s="53" t="str">
        <f>IF(VLOOKUP($B5,Assortiment!$A$4:$B$850,2,FALSE)="","",VLOOKUP($B5,Assortiment!$A$4:$B$850,2,FALSE))</f>
        <v>001025</v>
      </c>
      <c r="DY25" s="53" t="str">
        <f>IF(VLOOKUP($B5,Assortiment!$A$4:$B$850,2,FALSE)="","",VLOOKUP($B5,Assortiment!$A$4:$B$850,2,FALSE))</f>
        <v>001025</v>
      </c>
      <c r="EA25" s="53" t="str">
        <f>IF(VLOOKUP($B5,Assortiment!$A$4:$B$850,2,FALSE)="","",VLOOKUP($B5,Assortiment!$A$4:$B$850,2,FALSE))</f>
        <v>001025</v>
      </c>
      <c r="EC25" s="53" t="str">
        <f>IF(VLOOKUP($B5,Assortiment!$A$4:$B$850,2,FALSE)="","",VLOOKUP($B5,Assortiment!$A$4:$B$850,2,FALSE))</f>
        <v>001025</v>
      </c>
      <c r="EE25" s="53" t="str">
        <f>IF(VLOOKUP($B5,Assortiment!$A$4:$B$850,2,FALSE)="","",VLOOKUP($B5,Assortiment!$A$4:$B$850,2,FALSE))</f>
        <v>001025</v>
      </c>
    </row>
    <row r="26" spans="1:115" ht="7.5" customHeight="1">
      <c r="A26" s="5"/>
      <c r="B26" s="4"/>
      <c r="C26" s="5"/>
      <c r="D26" s="4"/>
      <c r="E26" s="5"/>
      <c r="F26" s="4"/>
      <c r="G26" s="19"/>
      <c r="H26" s="31"/>
      <c r="I26" s="22"/>
      <c r="J26" s="4"/>
      <c r="K26" s="5"/>
      <c r="L26" s="4"/>
      <c r="M26" s="5"/>
      <c r="N26" s="4"/>
      <c r="O26" s="5"/>
      <c r="P26" s="4"/>
      <c r="Q26" s="5"/>
      <c r="R26" s="4"/>
      <c r="S26" s="19"/>
      <c r="T26" s="4"/>
      <c r="U26" s="26"/>
      <c r="V26" s="19"/>
      <c r="W26" s="17"/>
      <c r="X26" s="24"/>
      <c r="Y26" s="4"/>
      <c r="Z26" s="5"/>
      <c r="AA26" s="4"/>
      <c r="AB26" s="4"/>
      <c r="AC26" s="4"/>
      <c r="AD26" s="4"/>
      <c r="AE26" s="4"/>
      <c r="AF26" s="5"/>
      <c r="AG26" s="4"/>
      <c r="AH26" s="4"/>
      <c r="AI26" s="4"/>
      <c r="AJ26" s="77"/>
      <c r="AK26" s="77"/>
      <c r="AL26" s="77"/>
      <c r="AM26" s="77"/>
      <c r="AN26" s="77"/>
      <c r="AO26" s="77"/>
      <c r="AP26" s="77"/>
      <c r="AQ26" s="4"/>
      <c r="AR26" s="26"/>
      <c r="AS26" s="19"/>
      <c r="AT26" s="18"/>
      <c r="AU26" s="25"/>
      <c r="AV26" s="10"/>
      <c r="AW26" s="4"/>
      <c r="AX26" s="5"/>
      <c r="AY26" s="4"/>
      <c r="AZ26" s="5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26"/>
      <c r="BN26" s="4"/>
      <c r="BO26" s="26"/>
      <c r="BP26" s="26"/>
      <c r="BQ26" s="17"/>
      <c r="BR26" s="2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26"/>
      <c r="CK26" s="4"/>
      <c r="CL26" s="26"/>
      <c r="CM26" s="26"/>
      <c r="CN26" s="17"/>
      <c r="DK26" s="30"/>
    </row>
    <row r="27" spans="1:135" ht="23.25">
      <c r="A27" s="8">
        <f>IF(VLOOKUP($B27,Assortiment!$A$4:$B$850,2,FALSE)="","",VLOOKUP($B27,Assortiment!$A$4:$B$850,2,FALSE))</f>
      </c>
      <c r="B27" s="4">
        <v>552</v>
      </c>
      <c r="C27" s="73">
        <f>IF(VLOOKUP($D27,Assortiment!$A$4:$B$850,2,FALSE)="","",VLOOKUP($D27,Assortiment!$A$4:$B$850,2,FALSE))</f>
      </c>
      <c r="D27" s="4">
        <v>554</v>
      </c>
      <c r="E27" s="73">
        <f>IF(VLOOKUP($F27,Assortiment!$A$4:$B$850,2,FALSE)="","",VLOOKUP($F27,Assortiment!$A$4:$B$850,2,FALSE))</f>
      </c>
      <c r="F27" s="4">
        <v>556</v>
      </c>
      <c r="G27" s="20">
        <f>IF(VLOOKUP($H27,Assortiment!$A$4:$B$850,2,FALSE)="","",VLOOKUP($H27,Assortiment!$A$4:$B$850,2,FALSE))</f>
      </c>
      <c r="H27" s="31">
        <v>558</v>
      </c>
      <c r="I27" s="23">
        <f>IF(VLOOKUP($J27,Assortiment!$A$4:$B$850,2,FALSE)="","",VLOOKUP($J27,Assortiment!$A$4:$B$850,2,FALSE))</f>
      </c>
      <c r="J27" s="4">
        <v>560</v>
      </c>
      <c r="K27" s="76">
        <f>IF(VLOOKUP($L27,Assortiment!$A$4:$B$850,2,FALSE)="","",VLOOKUP($L27,Assortiment!$A$4:$B$850,2,FALSE))</f>
      </c>
      <c r="L27" s="4">
        <v>562</v>
      </c>
      <c r="M27" s="8">
        <f>IF(VLOOKUP($N27,Assortiment!$A$4:$B$850,2,FALSE)="","",VLOOKUP($N27,Assortiment!$A$4:$B$850,2,FALSE))</f>
      </c>
      <c r="N27" s="4">
        <v>564</v>
      </c>
      <c r="O27" s="8">
        <f>IF(VLOOKUP($P27,Assortiment!$A$4:$B$850,2,FALSE)="","",VLOOKUP($P27,Assortiment!$A$4:$B$850,2,FALSE))</f>
      </c>
      <c r="P27" s="4">
        <v>566</v>
      </c>
      <c r="Q27" s="8">
        <f>IF(VLOOKUP($R27,Assortiment!$A$4:$B$850,2,FALSE)="","",VLOOKUP($R27,Assortiment!$A$4:$B$850,2,FALSE))</f>
      </c>
      <c r="R27" s="4">
        <v>568</v>
      </c>
      <c r="S27" s="20">
        <f>IF(VLOOKUP($T27,Assortiment!$A$4:$B$850,2,FALSE)="","",VLOOKUP($T27,Assortiment!$A$4:$B$850,2,FALSE))</f>
      </c>
      <c r="T27" s="4">
        <v>570</v>
      </c>
      <c r="U27" s="20">
        <f>IF(VLOOKUP($V27,Assortiment!$A$4:$B$850,2,FALSE)="","",VLOOKUP($V27,Assortiment!$A$4:$B$850,2,FALSE))</f>
      </c>
      <c r="V27" s="20">
        <v>572</v>
      </c>
      <c r="W27" s="17"/>
      <c r="X27" s="23">
        <f>IF(VLOOKUP($Y27,Assortiment!$A$4:$B$850,2,FALSE)="","",VLOOKUP($Y27,Assortiment!$A$4:$B$850,2,FALSE))</f>
      </c>
      <c r="Y27" s="4">
        <v>574</v>
      </c>
      <c r="Z27" s="8">
        <f>IF(VLOOKUP($AA27,Assortiment!$A$4:$B$850,2,FALSE)="","",VLOOKUP($AA27,Assortiment!$A$4:$B$850,2,FALSE))</f>
      </c>
      <c r="AA27" s="4">
        <v>576</v>
      </c>
      <c r="AB27" s="8">
        <f>IF(VLOOKUP($AC27,Assortiment!$A$4:$B$850,2,FALSE)="","",VLOOKUP($AC27,Assortiment!$A$4:$B$850,2,FALSE))</f>
      </c>
      <c r="AC27" s="4">
        <v>578</v>
      </c>
      <c r="AD27" s="8">
        <f>IF(VLOOKUP($AE27,Assortiment!$A$4:$B$850,2,FALSE)="","",VLOOKUP($AE27,Assortiment!$A$4:$B$850,2,FALSE))</f>
      </c>
      <c r="AE27" s="4">
        <v>580</v>
      </c>
      <c r="AF27" s="3">
        <f>IF(VLOOKUP($AG27,Assortiment!$A$4:$B$850,2,FALSE)="","",VLOOKUP($AG27,Assortiment!$A$4:$B$850,2,FALSE))</f>
      </c>
      <c r="AG27" s="4">
        <v>582</v>
      </c>
      <c r="AH27" s="20">
        <f>IF(VLOOKUP($AI27,Assortiment!$A$4:$B$850,2,FALSE)="","",VLOOKUP($AI27,Assortiment!$A$4:$B$850,2,FALSE))</f>
      </c>
      <c r="AI27" s="4">
        <v>584</v>
      </c>
      <c r="AJ27" s="77">
        <f>IF(VLOOKUP($AK27,Assortiment!$A$4:$B$850,2,FALSE)="","",VLOOKUP($AK27,Assortiment!$A$4:$B$850,2,FALSE))</f>
      </c>
      <c r="AK27" s="77">
        <v>586</v>
      </c>
      <c r="AL27" s="77">
        <f>IF(VLOOKUP($AM27,Assortiment!$A$4:$B$850,2,FALSE)="","",VLOOKUP($AM27,Assortiment!$A$4:$B$850,2,FALSE))</f>
      </c>
      <c r="AM27" s="77">
        <v>588</v>
      </c>
      <c r="AN27" s="77">
        <f>IF(VLOOKUP($AO27,Assortiment!$A$4:$B$850,2,FALSE)="","",VLOOKUP($AO27,Assortiment!$A$4:$B$850,2,FALSE))</f>
      </c>
      <c r="AO27" s="77">
        <v>590</v>
      </c>
      <c r="AP27" s="77">
        <f>IF(VLOOKUP($AQ27,Assortiment!$A$4:$B$850,2,FALSE)="","",VLOOKUP($AQ27,Assortiment!$A$4:$B$850,2,FALSE))</f>
      </c>
      <c r="AQ27" s="4">
        <v>592</v>
      </c>
      <c r="AR27" s="77">
        <f>IF(VLOOKUP($AS27,Assortiment!$A$4:$B$850,2,FALSE)="","",VLOOKUP($AS27,Assortiment!$A$4:$B$850,2,FALSE))</f>
      </c>
      <c r="AS27" s="20">
        <v>594</v>
      </c>
      <c r="AT27" s="18"/>
      <c r="AU27" s="77">
        <f>IF(VLOOKUP($AV27,Assortiment!$A$4:$B$850,2,FALSE)="","",VLOOKUP($AV27,Assortiment!$A$4:$B$850,2,FALSE))</f>
      </c>
      <c r="AV27" s="10">
        <v>596</v>
      </c>
      <c r="AW27" s="77">
        <f>IF(VLOOKUP($AX27,Assortiment!$A$4:$B$850,2,FALSE)="","",VLOOKUP($AX27,Assortiment!$A$4:$B$850,2,FALSE))</f>
      </c>
      <c r="AX27" s="5">
        <v>598</v>
      </c>
      <c r="AY27" s="77">
        <f>IF(VLOOKUP($AZ27,Assortiment!$A$4:$B$850,2,FALSE)="","",VLOOKUP($AZ27,Assortiment!$A$4:$B$850,2,FALSE))</f>
      </c>
      <c r="AZ27" s="5">
        <v>600</v>
      </c>
      <c r="BA27" s="4">
        <f>IF(VLOOKUP($BB27,Assortiment!$A$4:$B$850,2,FALSE)="","",VLOOKUP($BB27,Assortiment!$A$4:$B$850,2,FALSE))</f>
      </c>
      <c r="BB27" s="5">
        <v>602</v>
      </c>
      <c r="BC27" s="4">
        <f>IF(VLOOKUP($BD27,Assortiment!$A$4:$B$850,2,FALSE)="","",VLOOKUP($BD27,Assortiment!$A$4:$B$850,2,FALSE))</f>
      </c>
      <c r="BD27" s="4">
        <v>604</v>
      </c>
      <c r="BE27" s="4">
        <f>IF(VLOOKUP($BF27,Assortiment!$A$4:$B$850,2,FALSE)="","",VLOOKUP($BF27,Assortiment!$A$4:$B$850,2,FALSE))</f>
      </c>
      <c r="BF27" s="4">
        <v>606</v>
      </c>
      <c r="BG27" s="4">
        <f>IF(VLOOKUP($BH27,Assortiment!$A$4:$B$850,2,FALSE)="","",VLOOKUP($BH27,Assortiment!$A$4:$B$850,2,FALSE))</f>
      </c>
      <c r="BH27" s="4">
        <v>608</v>
      </c>
      <c r="BI27" s="4">
        <f>IF(VLOOKUP($BJ27,Assortiment!$A$4:$B$850,2,FALSE)="","",VLOOKUP($BJ27,Assortiment!$A$4:$B$850,2,FALSE))</f>
      </c>
      <c r="BJ27" s="4">
        <v>610</v>
      </c>
      <c r="BK27" s="4">
        <f>IF(VLOOKUP($BL27,Assortiment!$A$4:$B$850,2,FALSE)="","",VLOOKUP($BL27,Assortiment!$A$4:$B$850,2,FALSE))</f>
      </c>
      <c r="BL27" s="4">
        <v>612</v>
      </c>
      <c r="BM27" s="26">
        <f>IF(VLOOKUP($BN27,Assortiment!$A$4:$B$850,2,FALSE)="","",VLOOKUP($BN27,Assortiment!$A$4:$B$850,2,FALSE))</f>
      </c>
      <c r="BN27" s="4">
        <v>614</v>
      </c>
      <c r="BO27" s="26">
        <f>IF(VLOOKUP($BP27,Assortiment!$A$4:$B$850,2,FALSE)="","",VLOOKUP($BP27,Assortiment!$A$4:$B$850,2,FALSE))</f>
      </c>
      <c r="BP27" s="26">
        <v>616</v>
      </c>
      <c r="BQ27" s="17"/>
      <c r="BR27" s="24">
        <f>IF(VLOOKUP($BS27,Assortiment!$A$4:$B$850,2,FALSE)="","",VLOOKUP($BS27,Assortiment!$A$4:$B$850,2,FALSE))</f>
      </c>
      <c r="BS27" s="4">
        <v>618</v>
      </c>
      <c r="BT27" s="4">
        <f>IF(VLOOKUP($BU27,Assortiment!$A$4:$B$850,2,FALSE)="","",VLOOKUP($BU27,Assortiment!$A$4:$B$850,2,FALSE))</f>
      </c>
      <c r="BU27" s="4">
        <v>620</v>
      </c>
      <c r="BV27" s="4">
        <f>IF(VLOOKUP($BW27,Assortiment!$A$4:$B$850,2,FALSE)="","",VLOOKUP($BW27,Assortiment!$A$4:$B$850,2,FALSE))</f>
      </c>
      <c r="BW27" s="4">
        <v>622</v>
      </c>
      <c r="BX27" s="4">
        <f>IF(VLOOKUP($BY27,Assortiment!$A$4:$B$850,2,FALSE)="","",VLOOKUP($BY27,Assortiment!$A$4:$B$850,2,FALSE))</f>
      </c>
      <c r="BY27" s="4">
        <v>624</v>
      </c>
      <c r="BZ27" s="4">
        <f>IF(VLOOKUP($CA27,Assortiment!$A$4:$B$850,2,FALSE)="","",VLOOKUP($CA27,Assortiment!$A$4:$B$850,2,FALSE))</f>
      </c>
      <c r="CA27" s="4">
        <v>626</v>
      </c>
      <c r="CB27" s="4">
        <f>IF(VLOOKUP($CC27,Assortiment!$A$4:$B$850,2,FALSE)="","",VLOOKUP($CC27,Assortiment!$A$4:$B$850,2,FALSE))</f>
      </c>
      <c r="CC27" s="4">
        <v>628</v>
      </c>
      <c r="CD27" s="4">
        <f>IF(VLOOKUP($CE27,Assortiment!$A$4:$B$850,2,FALSE)="","",VLOOKUP($CE27,Assortiment!$A$4:$B$850,2,FALSE))</f>
      </c>
      <c r="CE27" s="4">
        <v>630</v>
      </c>
      <c r="CF27" s="4">
        <f>IF(VLOOKUP($CG27,Assortiment!$A$4:$B$850,2,FALSE)="","",VLOOKUP($CG27,Assortiment!$A$4:$B$850,2,FALSE))</f>
      </c>
      <c r="CG27" s="4">
        <v>632</v>
      </c>
      <c r="CH27" s="4"/>
      <c r="CI27" s="4">
        <v>634</v>
      </c>
      <c r="CJ27" s="26">
        <f>IF(VLOOKUP($CK27,Assortiment!$A$4:$B$850,2,FALSE)="","",VLOOKUP($CK27,Assortiment!$A$4:$B$850,2,FALSE))</f>
      </c>
      <c r="CK27" s="4">
        <v>636</v>
      </c>
      <c r="CL27" s="26">
        <f>IF(VLOOKUP($CM25,Assortiment!$A$4:$B$850,2,FALSE)="","",VLOOKUP($CM27,Assortiment!$A$4:$B$850,2,FALSE))</f>
      </c>
      <c r="CM27" s="26">
        <v>638</v>
      </c>
      <c r="CN27" s="17"/>
      <c r="CO27">
        <f>IF(VLOOKUP($CP27,Assortiment!$A$4:$B$850,2,FALSE)="","",VLOOKUP($CP27,Assortiment!$A$4:$B$850,2,FALSE))</f>
      </c>
      <c r="CP27">
        <v>640</v>
      </c>
      <c r="CQ27">
        <f>IF(VLOOKUP($CR27,Assortiment!$A$4:$B$850,2,FALSE)="","",VLOOKUP($CR27,Assortiment!$A$4:$B$850,2,FALSE))</f>
      </c>
      <c r="CR27">
        <v>642</v>
      </c>
      <c r="CS27">
        <f>IF(VLOOKUP($CT27,Assortiment!$A$4:$B$850,2,FALSE)="","",VLOOKUP($CT27,Assortiment!$A$4:$B$850,2,FALSE))</f>
      </c>
      <c r="CT27">
        <v>644</v>
      </c>
      <c r="CU27">
        <f>IF(VLOOKUP($CV27,Assortiment!$A$4:$B$850,2,FALSE)="","",VLOOKUP($CV27,Assortiment!$A$4:$B$850,2,FALSE))</f>
      </c>
      <c r="CV27">
        <v>646</v>
      </c>
      <c r="CW27">
        <f>IF(VLOOKUP($CX27,Assortiment!$A$4:$B$850,2,FALSE)="","",VLOOKUP($CX27,Assortiment!$A$4:$B$850,2,FALSE))</f>
      </c>
      <c r="CX27">
        <v>648</v>
      </c>
      <c r="CY27">
        <f>IF(VLOOKUP($CZ27,Assortiment!$A$4:$B$850,2,FALSE)="","",VLOOKUP($CZ27,Assortiment!$A$4:$B$850,2,FALSE))</f>
      </c>
      <c r="CZ27" s="53">
        <v>650</v>
      </c>
      <c r="DA27">
        <f>IF(VLOOKUP($DB27,Assortiment!$A$4:$B$850,2,FALSE)="","",VLOOKUP($DB27,Assortiment!$A$4:$B$850,2,FALSE))</f>
      </c>
      <c r="DB27">
        <v>652</v>
      </c>
      <c r="DC27">
        <f>IF(VLOOKUP($DD27,Assortiment!$A$4:$B$850,2,FALSE)="","",VLOOKUP($DD27,Assortiment!$A$4:$B$850,2,FALSE))</f>
      </c>
      <c r="DD27">
        <v>654</v>
      </c>
      <c r="DE27">
        <f>IF(VLOOKUP($DF27,Assortiment!$A$4:$B$850,2,FALSE)="","",VLOOKUP($DF27,Assortiment!$A$4:$B$850,2,FALSE))</f>
      </c>
      <c r="DF27">
        <v>656</v>
      </c>
      <c r="DG27">
        <f>IF(VLOOKUP($DH27,Assortiment!$A$4:$B$850,2,FALSE)="","",VLOOKUP($DH27,Assortiment!$A$4:$B$850,2,FALSE))</f>
      </c>
      <c r="DH27">
        <v>658</v>
      </c>
      <c r="DI27">
        <f>IF(VLOOKUP($DJ27,Assortiment!$A$4:$B$850,2,FALSE)="","",VLOOKUP($DJ27,Assortiment!$A$4:$B$850,2,FALSE))</f>
      </c>
      <c r="DJ27">
        <v>660</v>
      </c>
      <c r="DK27" s="30"/>
      <c r="DO27" t="str">
        <f>IF(VLOOKUP($B5,Assortiment!$A$4:$B$850,2,FALSE)="","",VLOOKUP($B5,Assortiment!$A$4:$B$850,2,FALSE))</f>
        <v>001025</v>
      </c>
      <c r="DQ27" t="str">
        <f>IF(VLOOKUP($B5,Assortiment!$A$4:$B$850,2,FALSE)="","",VLOOKUP($B5,Assortiment!$A$4:$B$850,2,FALSE))</f>
        <v>001025</v>
      </c>
      <c r="DS27" t="str">
        <f>IF(VLOOKUP($B5,Assortiment!$A$4:$B$850,2,FALSE)="","",VLOOKUP($B5,Assortiment!$A$4:$B$850,2,FALSE))</f>
        <v>001025</v>
      </c>
      <c r="DU27" t="str">
        <f>IF(VLOOKUP($B5,Assortiment!$A$4:$B$850,2,FALSE)="","",VLOOKUP($B5,Assortiment!$A$4:$B$850,2,FALSE))</f>
        <v>001025</v>
      </c>
      <c r="DW27" t="str">
        <f>IF(VLOOKUP($B5,Assortiment!$A$4:$B$850,2,FALSE)="","",VLOOKUP($B5,Assortiment!$A$4:$B$850,2,FALSE))</f>
        <v>001025</v>
      </c>
      <c r="DY27" t="str">
        <f>IF(VLOOKUP($B5,Assortiment!$A$4:$B$850,2,FALSE)="","",VLOOKUP($B5,Assortiment!$A$4:$B$850,2,FALSE))</f>
        <v>001025</v>
      </c>
      <c r="EA27" t="str">
        <f>IF(VLOOKUP($B5,Assortiment!$A$4:$B$850,2,FALSE)="","",VLOOKUP($B5,Assortiment!$A$4:$B$850,2,FALSE))</f>
        <v>001025</v>
      </c>
      <c r="EC27" t="str">
        <f>IF(VLOOKUP($B5,Assortiment!$A$4:$B$850,2,FALSE)="","",VLOOKUP($B5,Assortiment!$A$4:$B$850,2,FALSE))</f>
        <v>001025</v>
      </c>
      <c r="EE27" t="str">
        <f>IF(VLOOKUP($B5,Assortiment!$A$4:$B$850,2,FALSE)="","",VLOOKUP($B5,Assortiment!$A$4:$B$850,2,FALSE))</f>
        <v>001025</v>
      </c>
    </row>
    <row r="28" spans="1:115" ht="12">
      <c r="A28" s="4"/>
      <c r="B28" s="4"/>
      <c r="C28" s="4"/>
      <c r="D28" s="4"/>
      <c r="E28" s="4"/>
      <c r="F28" s="4"/>
      <c r="G28" s="4"/>
      <c r="H28" s="1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3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33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33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26"/>
      <c r="CK28" s="4"/>
      <c r="CL28" s="26"/>
      <c r="CM28" s="26"/>
      <c r="CN28" s="17"/>
      <c r="DK28" s="30"/>
    </row>
    <row r="29" spans="23:115" ht="12">
      <c r="W29" s="30"/>
      <c r="AM29" s="2"/>
      <c r="AT29" s="30"/>
      <c r="BQ29" s="30"/>
      <c r="CN29" s="30"/>
      <c r="DK29" s="30"/>
    </row>
    <row r="30" spans="23:115" ht="12">
      <c r="W30" s="30"/>
      <c r="AT30" s="30"/>
      <c r="BQ30" s="30"/>
      <c r="CN30" s="30"/>
      <c r="DK30" s="30"/>
    </row>
    <row r="31" spans="23:115" ht="12">
      <c r="W31" s="30"/>
      <c r="AT31" s="30"/>
      <c r="BQ31" s="30"/>
      <c r="CN31" s="30"/>
      <c r="DK31" s="30"/>
    </row>
    <row r="32" spans="23:115" ht="12">
      <c r="W32" s="30"/>
      <c r="AT32" s="30"/>
      <c r="BQ32" s="30"/>
      <c r="CN32" s="30"/>
      <c r="DK32" s="30"/>
    </row>
    <row r="33" spans="1:39" s="30" customFormat="1" ht="24.75" customHeight="1">
      <c r="A33" s="29"/>
      <c r="AM33" s="43"/>
    </row>
    <row r="35" spans="1:7" ht="21">
      <c r="A35" s="116" t="s">
        <v>239</v>
      </c>
      <c r="B35" s="116"/>
      <c r="C35" s="116"/>
      <c r="D35" s="116"/>
      <c r="E35" s="117">
        <f>Assortiment!D1004</f>
        <v>494.35</v>
      </c>
      <c r="F35" s="118"/>
      <c r="G35" s="118" t="s">
        <v>240</v>
      </c>
    </row>
  </sheetData>
  <sheetProtection/>
  <printOptions/>
  <pageMargins left="0.7480314960629921" right="1.141732283464567" top="0.7874015748031497" bottom="0.5905511811023623" header="0.5118110236220472" footer="0.5118110236220472"/>
  <pageSetup orientation="landscape" paperSize="9" scale="75"/>
  <headerFooter alignWithMargins="0">
    <oddFooter>&amp;LTuinplus b.v.&amp;CHeerenveen&amp;R&amp;F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M1004"/>
  <sheetViews>
    <sheetView zoomScalePageLayoutView="0" workbookViewId="0" topLeftCell="A977">
      <selection activeCell="B554" sqref="B554:B580"/>
    </sheetView>
  </sheetViews>
  <sheetFormatPr defaultColWidth="11.375" defaultRowHeight="12"/>
  <cols>
    <col min="1" max="1" width="11.375" style="85" customWidth="1"/>
    <col min="2" max="2" width="11.375" style="195" customWidth="1"/>
    <col min="3" max="3" width="60.875" style="0" bestFit="1" customWidth="1"/>
    <col min="4" max="4" width="11.375" style="119" customWidth="1"/>
  </cols>
  <sheetData>
    <row r="1" spans="1:2" ht="12">
      <c r="A1" s="86" t="s">
        <v>5</v>
      </c>
      <c r="B1" s="190"/>
    </row>
    <row r="4" spans="1:4" ht="12">
      <c r="A4" s="85">
        <v>1</v>
      </c>
      <c r="B4" s="191" t="s">
        <v>8</v>
      </c>
      <c r="C4" s="102" t="s">
        <v>9</v>
      </c>
      <c r="D4" s="115">
        <f>_xlfn.IFERROR(VLOOKUP(B4,Blad1!A:C,3,FALSE),0)</f>
        <v>4.050000000000001</v>
      </c>
    </row>
    <row r="5" spans="1:4" ht="12">
      <c r="A5" s="85">
        <f>A4+1</f>
        <v>2</v>
      </c>
      <c r="B5" s="191" t="s">
        <v>10</v>
      </c>
      <c r="C5" s="102" t="s">
        <v>11</v>
      </c>
      <c r="D5" s="115">
        <f>_xlfn.IFERROR(VLOOKUP(B5,Blad1!A:C,3,FALSE),0)</f>
        <v>4.050000000000001</v>
      </c>
    </row>
    <row r="6" spans="1:4" ht="12">
      <c r="A6" s="85">
        <f aca="true" t="shared" si="0" ref="A6:A69">A5+1</f>
        <v>3</v>
      </c>
      <c r="B6" s="191" t="s">
        <v>12</v>
      </c>
      <c r="C6" s="102" t="s">
        <v>13</v>
      </c>
      <c r="D6" s="115">
        <f>_xlfn.IFERROR(VLOOKUP(B6,Blad1!A:C,3,FALSE),0)</f>
        <v>4.050000000000001</v>
      </c>
    </row>
    <row r="7" spans="1:4" ht="12">
      <c r="A7" s="85">
        <f t="shared" si="0"/>
        <v>4</v>
      </c>
      <c r="B7" s="191" t="s">
        <v>14</v>
      </c>
      <c r="C7" s="102" t="s">
        <v>15</v>
      </c>
      <c r="D7" s="115">
        <f>_xlfn.IFERROR(VLOOKUP(B7,Blad1!A:C,3,FALSE),0)</f>
        <v>4.050000000000001</v>
      </c>
    </row>
    <row r="8" spans="1:4" ht="12">
      <c r="A8" s="85">
        <f t="shared" si="0"/>
        <v>5</v>
      </c>
      <c r="B8" s="191" t="s">
        <v>16</v>
      </c>
      <c r="C8" s="102" t="s">
        <v>17</v>
      </c>
      <c r="D8" s="115">
        <f>_xlfn.IFERROR(VLOOKUP(B8,Blad1!A:C,3,FALSE),0)</f>
        <v>4.050000000000001</v>
      </c>
    </row>
    <row r="9" spans="1:4" ht="12">
      <c r="A9" s="85">
        <f t="shared" si="0"/>
        <v>6</v>
      </c>
      <c r="B9" s="192" t="s">
        <v>18</v>
      </c>
      <c r="C9" s="104" t="s">
        <v>19</v>
      </c>
      <c r="D9" s="115">
        <f>_xlfn.IFERROR(VLOOKUP(B9,Blad1!A:C,3,FALSE),0)</f>
        <v>2.45</v>
      </c>
    </row>
    <row r="10" spans="1:4" ht="12">
      <c r="A10" s="85">
        <f t="shared" si="0"/>
        <v>7</v>
      </c>
      <c r="B10" s="191" t="s">
        <v>20</v>
      </c>
      <c r="C10" s="102" t="s">
        <v>21</v>
      </c>
      <c r="D10" s="115">
        <f>_xlfn.IFERROR(VLOOKUP(B10,Blad1!A:C,3,FALSE),0)</f>
        <v>4.050000000000001</v>
      </c>
    </row>
    <row r="11" spans="1:4" ht="12">
      <c r="A11" s="85">
        <f t="shared" si="0"/>
        <v>8</v>
      </c>
      <c r="B11" s="193" t="s">
        <v>22</v>
      </c>
      <c r="C11" s="105" t="s">
        <v>23</v>
      </c>
      <c r="D11" s="115">
        <f>_xlfn.IFERROR(VLOOKUP(B11,Blad1!A:C,3,FALSE),0)</f>
        <v>4.050000000000001</v>
      </c>
    </row>
    <row r="12" spans="1:4" ht="12">
      <c r="A12" s="85">
        <f t="shared" si="0"/>
        <v>9</v>
      </c>
      <c r="B12" s="194" t="s">
        <v>24</v>
      </c>
      <c r="C12" s="105" t="s">
        <v>25</v>
      </c>
      <c r="D12" s="115">
        <f>_xlfn.IFERROR(VLOOKUP(B12,Blad1!A:C,3,FALSE),0)</f>
        <v>4.050000000000001</v>
      </c>
    </row>
    <row r="13" spans="1:4" ht="12">
      <c r="A13" s="85">
        <f t="shared" si="0"/>
        <v>10</v>
      </c>
      <c r="B13" s="195" t="s">
        <v>7</v>
      </c>
      <c r="D13" s="115">
        <f>_xlfn.IFERROR(VLOOKUP(B13,Blad1!A:C,3,FALSE),0)</f>
        <v>0</v>
      </c>
    </row>
    <row r="14" spans="1:4" ht="12">
      <c r="A14" s="85">
        <f t="shared" si="0"/>
        <v>11</v>
      </c>
      <c r="B14" s="191" t="s">
        <v>74</v>
      </c>
      <c r="C14" s="102" t="s">
        <v>75</v>
      </c>
      <c r="D14" s="115">
        <f>_xlfn.IFERROR(VLOOKUP(B14,Blad1!A:C,3,FALSE),0)</f>
        <v>2.45</v>
      </c>
    </row>
    <row r="15" spans="1:4" ht="12">
      <c r="A15" s="85">
        <f t="shared" si="0"/>
        <v>12</v>
      </c>
      <c r="B15" s="191" t="s">
        <v>94</v>
      </c>
      <c r="C15" s="102" t="s">
        <v>95</v>
      </c>
      <c r="D15" s="115">
        <f>_xlfn.IFERROR(VLOOKUP(B15,Blad1!A:C,3,FALSE),0)</f>
        <v>2.45</v>
      </c>
    </row>
    <row r="16" spans="1:4" ht="12">
      <c r="A16" s="85">
        <f t="shared" si="0"/>
        <v>13</v>
      </c>
      <c r="B16" s="191" t="s">
        <v>84</v>
      </c>
      <c r="C16" s="102" t="s">
        <v>85</v>
      </c>
      <c r="D16" s="115">
        <f>_xlfn.IFERROR(VLOOKUP(B16,Blad1!A:C,3,FALSE),0)</f>
        <v>2.45</v>
      </c>
    </row>
    <row r="17" spans="1:4" ht="12">
      <c r="A17" s="85">
        <f t="shared" si="0"/>
        <v>14</v>
      </c>
      <c r="B17" s="191" t="s">
        <v>66</v>
      </c>
      <c r="C17" s="102" t="s">
        <v>67</v>
      </c>
      <c r="D17" s="115">
        <f>_xlfn.IFERROR(VLOOKUP(B17,Blad1!A:C,3,FALSE),0)</f>
        <v>7.75</v>
      </c>
    </row>
    <row r="18" spans="1:4" ht="12">
      <c r="A18" s="85">
        <f t="shared" si="0"/>
        <v>15</v>
      </c>
      <c r="B18" s="191" t="s">
        <v>78</v>
      </c>
      <c r="C18" s="102" t="s">
        <v>79</v>
      </c>
      <c r="D18" s="115">
        <f>_xlfn.IFERROR(VLOOKUP(B18,Blad1!A:C,3,FALSE),0)</f>
        <v>2.9499999999999997</v>
      </c>
    </row>
    <row r="19" spans="1:4" ht="12">
      <c r="A19" s="85">
        <f t="shared" si="0"/>
        <v>16</v>
      </c>
      <c r="B19" s="191" t="s">
        <v>90</v>
      </c>
      <c r="C19" s="102" t="s">
        <v>91</v>
      </c>
      <c r="D19" s="115">
        <f>_xlfn.IFERROR(VLOOKUP(B19,Blad1!A:C,3,FALSE),0)</f>
        <v>2.9499999999999997</v>
      </c>
    </row>
    <row r="20" spans="1:4" ht="12">
      <c r="A20" s="85">
        <f t="shared" si="0"/>
        <v>17</v>
      </c>
      <c r="B20" s="191" t="s">
        <v>68</v>
      </c>
      <c r="C20" s="102" t="s">
        <v>69</v>
      </c>
      <c r="D20" s="115">
        <f>_xlfn.IFERROR(VLOOKUP(B20,Blad1!A:C,3,FALSE),0)</f>
        <v>2.45</v>
      </c>
    </row>
    <row r="21" spans="1:4" ht="12">
      <c r="A21" s="85">
        <f t="shared" si="0"/>
        <v>18</v>
      </c>
      <c r="B21" s="191" t="s">
        <v>48</v>
      </c>
      <c r="C21" s="102" t="s">
        <v>49</v>
      </c>
      <c r="D21" s="115">
        <f>_xlfn.IFERROR(VLOOKUP(B21,Blad1!A:C,3,FALSE),0)</f>
        <v>2.45</v>
      </c>
    </row>
    <row r="22" spans="1:4" ht="12">
      <c r="A22" s="85">
        <f t="shared" si="0"/>
        <v>19</v>
      </c>
      <c r="B22" s="191" t="s">
        <v>96</v>
      </c>
      <c r="C22" s="102" t="s">
        <v>97</v>
      </c>
      <c r="D22" s="115">
        <f>_xlfn.IFERROR(VLOOKUP(B22,Blad1!A:C,3,FALSE),0)</f>
        <v>4.050000000000001</v>
      </c>
    </row>
    <row r="23" spans="1:4" ht="12">
      <c r="A23" s="85">
        <f t="shared" si="0"/>
        <v>20</v>
      </c>
      <c r="B23" s="195" t="s">
        <v>7</v>
      </c>
      <c r="D23" s="115">
        <f>_xlfn.IFERROR(VLOOKUP(B23,Blad1!A:C,3,FALSE),0)</f>
        <v>0</v>
      </c>
    </row>
    <row r="24" spans="1:4" ht="12">
      <c r="A24" s="85">
        <f t="shared" si="0"/>
        <v>21</v>
      </c>
      <c r="B24" s="191" t="s">
        <v>70</v>
      </c>
      <c r="C24" s="102" t="s">
        <v>71</v>
      </c>
      <c r="D24" s="115">
        <f>_xlfn.IFERROR(VLOOKUP(B24,Blad1!A:C,3,FALSE),0)</f>
        <v>4.050000000000001</v>
      </c>
    </row>
    <row r="25" spans="1:4" ht="12">
      <c r="A25" s="85">
        <f t="shared" si="0"/>
        <v>22</v>
      </c>
      <c r="B25" s="191" t="s">
        <v>86</v>
      </c>
      <c r="C25" s="102" t="s">
        <v>87</v>
      </c>
      <c r="D25" s="115">
        <f>_xlfn.IFERROR(VLOOKUP(B25,Blad1!A:C,3,FALSE),0)</f>
        <v>4.050000000000001</v>
      </c>
    </row>
    <row r="26" spans="1:4" ht="12">
      <c r="A26" s="85">
        <f t="shared" si="0"/>
        <v>23</v>
      </c>
      <c r="B26" s="124" t="s">
        <v>26</v>
      </c>
      <c r="C26" s="110" t="s">
        <v>27</v>
      </c>
      <c r="D26" s="115">
        <f>_xlfn.IFERROR(VLOOKUP(B26,Blad1!A:C,3,FALSE),0)</f>
        <v>6.550000000000001</v>
      </c>
    </row>
    <row r="27" spans="1:4" ht="12">
      <c r="A27" s="85">
        <f t="shared" si="0"/>
        <v>24</v>
      </c>
      <c r="B27" s="191" t="s">
        <v>82</v>
      </c>
      <c r="C27" s="102" t="s">
        <v>83</v>
      </c>
      <c r="D27" s="115">
        <f>_xlfn.IFERROR(VLOOKUP(B27,Blad1!A:C,3,FALSE),0)</f>
        <v>2.9499999999999997</v>
      </c>
    </row>
    <row r="28" spans="1:4" ht="12">
      <c r="A28" s="85">
        <f t="shared" si="0"/>
        <v>25</v>
      </c>
      <c r="B28" s="124" t="s">
        <v>28</v>
      </c>
      <c r="C28" s="110" t="s">
        <v>29</v>
      </c>
      <c r="D28" s="115">
        <f>_xlfn.IFERROR(VLOOKUP(B28,Blad1!A:C,3,FALSE),0)</f>
        <v>2.45</v>
      </c>
    </row>
    <row r="29" spans="1:4" ht="12">
      <c r="A29" s="85">
        <f t="shared" si="0"/>
        <v>26</v>
      </c>
      <c r="B29" s="124" t="s">
        <v>30</v>
      </c>
      <c r="C29" s="110" t="s">
        <v>31</v>
      </c>
      <c r="D29" s="115">
        <f>_xlfn.IFERROR(VLOOKUP(B29,Blad1!A:C,3,FALSE),0)</f>
        <v>7.75</v>
      </c>
    </row>
    <row r="30" spans="1:4" ht="12">
      <c r="A30" s="85">
        <f t="shared" si="0"/>
        <v>27</v>
      </c>
      <c r="B30" s="124" t="s">
        <v>32</v>
      </c>
      <c r="C30" s="110" t="s">
        <v>33</v>
      </c>
      <c r="D30" s="115">
        <f>_xlfn.IFERROR(VLOOKUP(B30,Blad1!A:C,3,FALSE),0)</f>
        <v>4.050000000000001</v>
      </c>
    </row>
    <row r="31" spans="1:4" ht="12">
      <c r="A31" s="85">
        <f t="shared" si="0"/>
        <v>28</v>
      </c>
      <c r="B31" s="191" t="s">
        <v>72</v>
      </c>
      <c r="C31" s="102" t="s">
        <v>73</v>
      </c>
      <c r="D31" s="115">
        <f>_xlfn.IFERROR(VLOOKUP(B31,Blad1!A:C,3,FALSE),0)</f>
        <v>2.45</v>
      </c>
    </row>
    <row r="32" spans="1:4" ht="12">
      <c r="A32" s="85">
        <f t="shared" si="0"/>
        <v>29</v>
      </c>
      <c r="B32" s="124" t="s">
        <v>34</v>
      </c>
      <c r="C32" s="110" t="s">
        <v>35</v>
      </c>
      <c r="D32" s="115">
        <f>_xlfn.IFERROR(VLOOKUP(B32,Blad1!A:C,3,FALSE),0)</f>
        <v>2.9499999999999997</v>
      </c>
    </row>
    <row r="33" spans="1:4" ht="12">
      <c r="A33" s="85">
        <f t="shared" si="0"/>
        <v>30</v>
      </c>
      <c r="B33" s="195" t="s">
        <v>7</v>
      </c>
      <c r="D33" s="115">
        <f>_xlfn.IFERROR(VLOOKUP(B33,Blad1!A:C,3,FALSE),0)</f>
        <v>0</v>
      </c>
    </row>
    <row r="34" spans="1:4" ht="12">
      <c r="A34" s="85">
        <f t="shared" si="0"/>
        <v>31</v>
      </c>
      <c r="B34" s="191" t="s">
        <v>88</v>
      </c>
      <c r="C34" s="102" t="s">
        <v>89</v>
      </c>
      <c r="D34" s="115">
        <f>_xlfn.IFERROR(VLOOKUP(B34,Blad1!A:C,3,FALSE),0)</f>
        <v>2.45</v>
      </c>
    </row>
    <row r="35" spans="1:4" ht="12">
      <c r="A35" s="85">
        <f t="shared" si="0"/>
        <v>32</v>
      </c>
      <c r="B35" s="124" t="s">
        <v>36</v>
      </c>
      <c r="C35" s="110" t="s">
        <v>37</v>
      </c>
      <c r="D35" s="115">
        <f>_xlfn.IFERROR(VLOOKUP(B35,Blad1!A:C,3,FALSE),0)</f>
        <v>5.300000000000001</v>
      </c>
    </row>
    <row r="36" spans="1:4" ht="12">
      <c r="A36" s="85">
        <f t="shared" si="0"/>
        <v>33</v>
      </c>
      <c r="B36" s="191" t="s">
        <v>80</v>
      </c>
      <c r="C36" s="102" t="s">
        <v>81</v>
      </c>
      <c r="D36" s="115">
        <f>_xlfn.IFERROR(VLOOKUP(B36,Blad1!A:C,3,FALSE),0)</f>
        <v>2.45</v>
      </c>
    </row>
    <row r="37" spans="1:4" ht="12">
      <c r="A37" s="85">
        <f t="shared" si="0"/>
        <v>34</v>
      </c>
      <c r="B37" s="124" t="s">
        <v>38</v>
      </c>
      <c r="C37" s="110" t="s">
        <v>39</v>
      </c>
      <c r="D37" s="115">
        <f>_xlfn.IFERROR(VLOOKUP(B37,Blad1!A:C,3,FALSE),0)</f>
        <v>7.75</v>
      </c>
    </row>
    <row r="38" spans="1:4" ht="12">
      <c r="A38" s="85">
        <f t="shared" si="0"/>
        <v>35</v>
      </c>
      <c r="B38" s="191" t="s">
        <v>92</v>
      </c>
      <c r="C38" s="102" t="s">
        <v>93</v>
      </c>
      <c r="D38" s="115">
        <f>_xlfn.IFERROR(VLOOKUP(B38,Blad1!A:C,3,FALSE),0)</f>
        <v>2.9499999999999997</v>
      </c>
    </row>
    <row r="39" spans="1:4" ht="12">
      <c r="A39" s="85">
        <f t="shared" si="0"/>
        <v>36</v>
      </c>
      <c r="B39" s="191" t="s">
        <v>50</v>
      </c>
      <c r="C39" s="102" t="s">
        <v>51</v>
      </c>
      <c r="D39" s="115">
        <f>_xlfn.IFERROR(VLOOKUP(B39,Blad1!A:C,3,FALSE),0)</f>
        <v>2.45</v>
      </c>
    </row>
    <row r="40" spans="1:4" ht="12">
      <c r="A40" s="85">
        <f t="shared" si="0"/>
        <v>37</v>
      </c>
      <c r="B40" s="191" t="s">
        <v>58</v>
      </c>
      <c r="C40" s="102" t="s">
        <v>59</v>
      </c>
      <c r="D40" s="115">
        <f>_xlfn.IFERROR(VLOOKUP(B40,Blad1!A:C,3,FALSE),0)</f>
        <v>2.45</v>
      </c>
    </row>
    <row r="41" spans="1:4" ht="12">
      <c r="A41" s="85">
        <f t="shared" si="0"/>
        <v>38</v>
      </c>
      <c r="B41" s="124" t="s">
        <v>40</v>
      </c>
      <c r="C41" s="110" t="s">
        <v>41</v>
      </c>
      <c r="D41" s="115">
        <f>_xlfn.IFERROR(VLOOKUP(B41,Blad1!A:C,3,FALSE),0)</f>
        <v>4.050000000000001</v>
      </c>
    </row>
    <row r="42" spans="1:4" ht="12">
      <c r="A42" s="85">
        <f t="shared" si="0"/>
        <v>39</v>
      </c>
      <c r="B42" s="191" t="s">
        <v>76</v>
      </c>
      <c r="C42" s="102" t="s">
        <v>77</v>
      </c>
      <c r="D42" s="115">
        <f>_xlfn.IFERROR(VLOOKUP(B42,Blad1!A:C,3,FALSE),0)</f>
        <v>2.45</v>
      </c>
    </row>
    <row r="43" spans="1:4" ht="12">
      <c r="A43" s="85">
        <f t="shared" si="0"/>
        <v>40</v>
      </c>
      <c r="B43" s="195" t="s">
        <v>7</v>
      </c>
      <c r="D43" s="115">
        <f>_xlfn.IFERROR(VLOOKUP(B43,Blad1!A:C,3,FALSE),0)</f>
        <v>0</v>
      </c>
    </row>
    <row r="44" spans="1:4" ht="12">
      <c r="A44" s="85">
        <f t="shared" si="0"/>
        <v>41</v>
      </c>
      <c r="B44" s="124" t="s">
        <v>42</v>
      </c>
      <c r="C44" s="110" t="s">
        <v>43</v>
      </c>
      <c r="D44" s="115">
        <f>_xlfn.IFERROR(VLOOKUP(B44,Blad1!A:C,3,FALSE),0)</f>
        <v>5.300000000000001</v>
      </c>
    </row>
    <row r="45" spans="1:4" ht="12">
      <c r="A45" s="85">
        <f t="shared" si="0"/>
        <v>42</v>
      </c>
      <c r="B45" s="191" t="s">
        <v>54</v>
      </c>
      <c r="C45" s="102" t="s">
        <v>55</v>
      </c>
      <c r="D45" s="115">
        <f>_xlfn.IFERROR(VLOOKUP(B45,Blad1!A:C,3,FALSE),0)</f>
        <v>2.45</v>
      </c>
    </row>
    <row r="46" spans="1:4" ht="12">
      <c r="A46" s="85">
        <f t="shared" si="0"/>
        <v>43</v>
      </c>
      <c r="B46" s="191" t="s">
        <v>62</v>
      </c>
      <c r="C46" s="102" t="s">
        <v>63</v>
      </c>
      <c r="D46" s="115">
        <f>_xlfn.IFERROR(VLOOKUP(B46,Blad1!A:C,3,FALSE),0)</f>
        <v>2.45</v>
      </c>
    </row>
    <row r="47" spans="1:4" ht="12">
      <c r="A47" s="85">
        <f t="shared" si="0"/>
        <v>44</v>
      </c>
      <c r="B47" s="191" t="s">
        <v>64</v>
      </c>
      <c r="C47" s="102" t="s">
        <v>65</v>
      </c>
      <c r="D47" s="115">
        <f>_xlfn.IFERROR(VLOOKUP(B47,Blad1!A:C,3,FALSE),0)</f>
        <v>2.45</v>
      </c>
    </row>
    <row r="48" spans="1:4" ht="12">
      <c r="A48" s="85">
        <f t="shared" si="0"/>
        <v>45</v>
      </c>
      <c r="B48" s="191" t="s">
        <v>56</v>
      </c>
      <c r="C48" s="102" t="s">
        <v>57</v>
      </c>
      <c r="D48" s="115">
        <f>_xlfn.IFERROR(VLOOKUP(B48,Blad1!A:C,3,FALSE),0)</f>
        <v>4.050000000000001</v>
      </c>
    </row>
    <row r="49" spans="1:4" ht="12">
      <c r="A49" s="85">
        <f t="shared" si="0"/>
        <v>46</v>
      </c>
      <c r="B49" s="124" t="s">
        <v>44</v>
      </c>
      <c r="C49" s="110" t="s">
        <v>45</v>
      </c>
      <c r="D49" s="115">
        <f>_xlfn.IFERROR(VLOOKUP(B49,Blad1!A:C,3,FALSE),0)</f>
        <v>6.550000000000001</v>
      </c>
    </row>
    <row r="50" spans="1:4" ht="12">
      <c r="A50" s="85">
        <f t="shared" si="0"/>
        <v>47</v>
      </c>
      <c r="B50" s="191" t="s">
        <v>60</v>
      </c>
      <c r="C50" s="102" t="s">
        <v>61</v>
      </c>
      <c r="D50" s="115">
        <f>_xlfn.IFERROR(VLOOKUP(B50,Blad1!A:C,3,FALSE),0)</f>
        <v>4.050000000000001</v>
      </c>
    </row>
    <row r="51" spans="1:4" ht="12">
      <c r="A51" s="85">
        <f t="shared" si="0"/>
        <v>48</v>
      </c>
      <c r="B51" s="191" t="s">
        <v>52</v>
      </c>
      <c r="C51" s="102" t="s">
        <v>53</v>
      </c>
      <c r="D51" s="115">
        <f>_xlfn.IFERROR(VLOOKUP(B51,Blad1!A:C,3,FALSE),0)</f>
        <v>6.550000000000001</v>
      </c>
    </row>
    <row r="52" spans="1:4" ht="12">
      <c r="A52" s="85">
        <f t="shared" si="0"/>
        <v>49</v>
      </c>
      <c r="B52" s="123" t="s">
        <v>46</v>
      </c>
      <c r="C52" s="110" t="s">
        <v>47</v>
      </c>
      <c r="D52" s="115">
        <f>_xlfn.IFERROR(VLOOKUP(B52,Blad1!A:C,3,FALSE),0)</f>
        <v>4.050000000000001</v>
      </c>
    </row>
    <row r="53" spans="1:4" ht="12">
      <c r="A53" s="85">
        <f t="shared" si="0"/>
        <v>50</v>
      </c>
      <c r="B53" s="195" t="s">
        <v>7</v>
      </c>
      <c r="D53" s="115">
        <f>_xlfn.IFERROR(VLOOKUP(B53,Blad1!A:C,3,FALSE),0)</f>
        <v>0</v>
      </c>
    </row>
    <row r="54" spans="1:10" ht="12">
      <c r="A54" s="85">
        <f t="shared" si="0"/>
        <v>51</v>
      </c>
      <c r="B54" s="191" t="s">
        <v>100</v>
      </c>
      <c r="C54" s="102" t="s">
        <v>101</v>
      </c>
      <c r="D54" s="115">
        <f>_xlfn.IFERROR(VLOOKUP(B54,Blad1!A:C,3,FALSE),0)</f>
        <v>2.9499999999999997</v>
      </c>
      <c r="G54" s="107"/>
      <c r="H54" s="108"/>
      <c r="I54" s="102"/>
      <c r="J54" s="103"/>
    </row>
    <row r="55" spans="1:10" ht="12">
      <c r="A55" s="85">
        <f t="shared" si="0"/>
        <v>52</v>
      </c>
      <c r="B55" s="191" t="s">
        <v>110</v>
      </c>
      <c r="C55" s="102" t="s">
        <v>111</v>
      </c>
      <c r="D55" s="115">
        <f>_xlfn.IFERROR(VLOOKUP(B55,Blad1!A:C,3,FALSE),0)</f>
        <v>2.45</v>
      </c>
      <c r="G55" s="107"/>
      <c r="H55" s="108"/>
      <c r="I55" s="102"/>
      <c r="J55" s="103"/>
    </row>
    <row r="56" spans="1:10" ht="12">
      <c r="A56" s="85">
        <f t="shared" si="0"/>
        <v>53</v>
      </c>
      <c r="B56" s="191" t="s">
        <v>98</v>
      </c>
      <c r="C56" s="102" t="s">
        <v>99</v>
      </c>
      <c r="D56" s="115">
        <f>_xlfn.IFERROR(VLOOKUP(B56,Blad1!A:C,3,FALSE),0)</f>
        <v>2.9499999999999997</v>
      </c>
      <c r="G56" s="107"/>
      <c r="H56" s="108"/>
      <c r="I56" s="102"/>
      <c r="J56" s="103"/>
    </row>
    <row r="57" spans="1:10" ht="12">
      <c r="A57" s="85">
        <f t="shared" si="0"/>
        <v>54</v>
      </c>
      <c r="B57" s="191" t="s">
        <v>114</v>
      </c>
      <c r="C57" s="102" t="s">
        <v>115</v>
      </c>
      <c r="D57" s="115">
        <f>_xlfn.IFERROR(VLOOKUP(B57,Blad1!A:C,3,FALSE),0)</f>
        <v>4.050000000000001</v>
      </c>
      <c r="G57" s="107"/>
      <c r="H57" s="108"/>
      <c r="I57" s="102"/>
      <c r="J57" s="103"/>
    </row>
    <row r="58" spans="1:10" ht="12">
      <c r="A58" s="85">
        <f t="shared" si="0"/>
        <v>55</v>
      </c>
      <c r="B58" s="191" t="s">
        <v>104</v>
      </c>
      <c r="C58" s="102" t="s">
        <v>105</v>
      </c>
      <c r="D58" s="115">
        <f>_xlfn.IFERROR(VLOOKUP(B58,Blad1!A:C,3,FALSE),0)</f>
        <v>7.75</v>
      </c>
      <c r="G58" s="107"/>
      <c r="H58" s="108"/>
      <c r="I58" s="102"/>
      <c r="J58" s="103"/>
    </row>
    <row r="59" spans="1:10" ht="12">
      <c r="A59" s="85">
        <f t="shared" si="0"/>
        <v>56</v>
      </c>
      <c r="B59" s="191" t="s">
        <v>108</v>
      </c>
      <c r="C59" s="102" t="s">
        <v>109</v>
      </c>
      <c r="D59" s="115">
        <f>_xlfn.IFERROR(VLOOKUP(B59,Blad1!A:C,3,FALSE),0)</f>
        <v>2.9499999999999997</v>
      </c>
      <c r="G59" s="107"/>
      <c r="H59" s="108"/>
      <c r="I59" s="102"/>
      <c r="J59" s="103"/>
    </row>
    <row r="60" spans="1:10" ht="12">
      <c r="A60" s="85">
        <f t="shared" si="0"/>
        <v>57</v>
      </c>
      <c r="B60" s="191" t="s">
        <v>102</v>
      </c>
      <c r="C60" s="102" t="s">
        <v>103</v>
      </c>
      <c r="D60" s="115">
        <f>_xlfn.IFERROR(VLOOKUP(B60,Blad1!A:C,3,FALSE),0)</f>
        <v>2.9499999999999997</v>
      </c>
      <c r="G60" s="107"/>
      <c r="H60" s="108"/>
      <c r="I60" s="102"/>
      <c r="J60" s="103"/>
    </row>
    <row r="61" spans="1:10" ht="12">
      <c r="A61" s="85">
        <f t="shared" si="0"/>
        <v>58</v>
      </c>
      <c r="B61" s="191" t="s">
        <v>112</v>
      </c>
      <c r="C61" s="102" t="s">
        <v>113</v>
      </c>
      <c r="D61" s="115">
        <f>_xlfn.IFERROR(VLOOKUP(B61,Blad1!A:C,3,FALSE),0)</f>
        <v>2.9499999999999997</v>
      </c>
      <c r="G61" s="107"/>
      <c r="H61" s="108"/>
      <c r="I61" s="102"/>
      <c r="J61" s="103"/>
    </row>
    <row r="62" spans="1:10" ht="12">
      <c r="A62" s="85">
        <f t="shared" si="0"/>
        <v>59</v>
      </c>
      <c r="B62" s="191" t="s">
        <v>106</v>
      </c>
      <c r="C62" s="102" t="s">
        <v>107</v>
      </c>
      <c r="D62" s="115">
        <f>_xlfn.IFERROR(VLOOKUP(B62,Blad1!A:C,3,FALSE),0)</f>
        <v>4.050000000000001</v>
      </c>
      <c r="G62" s="107"/>
      <c r="H62" s="108"/>
      <c r="I62" s="102"/>
      <c r="J62" s="103"/>
    </row>
    <row r="63" spans="1:10" ht="12">
      <c r="A63" s="85">
        <f t="shared" si="0"/>
        <v>60</v>
      </c>
      <c r="B63" s="195" t="s">
        <v>7</v>
      </c>
      <c r="D63" s="115">
        <f>_xlfn.IFERROR(VLOOKUP(B63,Blad1!A:C,3,FALSE),0)</f>
        <v>0</v>
      </c>
      <c r="E63" s="102"/>
      <c r="F63" s="102"/>
      <c r="G63" s="107"/>
      <c r="H63" s="108"/>
      <c r="I63" s="102"/>
      <c r="J63" s="103"/>
    </row>
    <row r="64" spans="1:10" ht="12">
      <c r="A64" s="85">
        <f t="shared" si="0"/>
        <v>61</v>
      </c>
      <c r="B64" s="195" t="s">
        <v>7</v>
      </c>
      <c r="D64" s="115">
        <f>_xlfn.IFERROR(VLOOKUP(B64,Blad1!A:C,3,FALSE),0)</f>
        <v>0</v>
      </c>
      <c r="E64" s="102"/>
      <c r="F64" s="102"/>
      <c r="G64" s="107"/>
      <c r="H64" s="108"/>
      <c r="I64" s="102"/>
      <c r="J64" s="103"/>
    </row>
    <row r="65" spans="1:10" ht="12">
      <c r="A65" s="85">
        <f t="shared" si="0"/>
        <v>62</v>
      </c>
      <c r="B65" s="195" t="s">
        <v>7</v>
      </c>
      <c r="D65" s="115">
        <f>_xlfn.IFERROR(VLOOKUP(B65,Blad1!A:C,3,FALSE),0)</f>
        <v>0</v>
      </c>
      <c r="E65" s="102"/>
      <c r="F65" s="102"/>
      <c r="G65" s="107"/>
      <c r="H65" s="108"/>
      <c r="I65" s="102"/>
      <c r="J65" s="103"/>
    </row>
    <row r="66" spans="1:4" ht="12">
      <c r="A66" s="85">
        <f t="shared" si="0"/>
        <v>63</v>
      </c>
      <c r="B66" s="195" t="s">
        <v>7</v>
      </c>
      <c r="D66" s="115">
        <f>_xlfn.IFERROR(VLOOKUP(B66,Blad1!A:C,3,FALSE),0)</f>
        <v>0</v>
      </c>
    </row>
    <row r="67" spans="1:4" ht="12">
      <c r="A67" s="85">
        <f t="shared" si="0"/>
        <v>64</v>
      </c>
      <c r="B67" s="195" t="s">
        <v>7</v>
      </c>
      <c r="D67" s="115">
        <f>_xlfn.IFERROR(VLOOKUP(B67,Blad1!A:C,3,FALSE),0)</f>
        <v>0</v>
      </c>
    </row>
    <row r="68" spans="1:4" ht="12">
      <c r="A68" s="85">
        <f t="shared" si="0"/>
        <v>65</v>
      </c>
      <c r="B68" s="195" t="s">
        <v>7</v>
      </c>
      <c r="D68" s="115">
        <f>_xlfn.IFERROR(VLOOKUP(B68,Blad1!A:C,3,FALSE),0)</f>
        <v>0</v>
      </c>
    </row>
    <row r="69" spans="1:4" ht="12">
      <c r="A69" s="85">
        <f t="shared" si="0"/>
        <v>66</v>
      </c>
      <c r="B69" s="195" t="s">
        <v>7</v>
      </c>
      <c r="D69" s="115">
        <f>_xlfn.IFERROR(VLOOKUP(B69,Blad1!A:C,3,FALSE),0)</f>
        <v>0</v>
      </c>
    </row>
    <row r="70" spans="1:4" ht="12">
      <c r="A70" s="85">
        <f aca="true" t="shared" si="1" ref="A70:A133">A69+1</f>
        <v>67</v>
      </c>
      <c r="B70" s="195" t="s">
        <v>7</v>
      </c>
      <c r="D70" s="115">
        <f>_xlfn.IFERROR(VLOOKUP(B70,Blad1!A:C,3,FALSE),0)</f>
        <v>0</v>
      </c>
    </row>
    <row r="71" spans="1:4" ht="12">
      <c r="A71" s="85">
        <f t="shared" si="1"/>
        <v>68</v>
      </c>
      <c r="B71" s="195" t="s">
        <v>7</v>
      </c>
      <c r="D71" s="115">
        <f>_xlfn.IFERROR(VLOOKUP(B71,Blad1!A:C,3,FALSE),0)</f>
        <v>0</v>
      </c>
    </row>
    <row r="72" spans="1:4" ht="12">
      <c r="A72" s="85">
        <f t="shared" si="1"/>
        <v>69</v>
      </c>
      <c r="B72" s="195" t="s">
        <v>7</v>
      </c>
      <c r="D72" s="115">
        <f>_xlfn.IFERROR(VLOOKUP(B72,Blad1!A:C,3,FALSE),0)</f>
        <v>0</v>
      </c>
    </row>
    <row r="73" spans="1:4" ht="12">
      <c r="A73" s="85">
        <f t="shared" si="1"/>
        <v>70</v>
      </c>
      <c r="B73" s="195" t="s">
        <v>7</v>
      </c>
      <c r="D73" s="115">
        <f>_xlfn.IFERROR(VLOOKUP(B73,Blad1!A:C,3,FALSE),0)</f>
        <v>0</v>
      </c>
    </row>
    <row r="74" spans="1:4" ht="12">
      <c r="A74" s="85">
        <f t="shared" si="1"/>
        <v>71</v>
      </c>
      <c r="B74" s="195" t="s">
        <v>7</v>
      </c>
      <c r="D74" s="115">
        <f>_xlfn.IFERROR(VLOOKUP(B74,Blad1!A:C,3,FALSE),0)</f>
        <v>0</v>
      </c>
    </row>
    <row r="75" spans="1:4" ht="12">
      <c r="A75" s="85">
        <f t="shared" si="1"/>
        <v>72</v>
      </c>
      <c r="B75" s="195" t="s">
        <v>7</v>
      </c>
      <c r="D75" s="115">
        <f>_xlfn.IFERROR(VLOOKUP(B75,Blad1!A:C,3,FALSE),0)</f>
        <v>0</v>
      </c>
    </row>
    <row r="76" spans="1:4" ht="12">
      <c r="A76" s="85">
        <f t="shared" si="1"/>
        <v>73</v>
      </c>
      <c r="B76" s="195" t="s">
        <v>7</v>
      </c>
      <c r="D76" s="115">
        <f>_xlfn.IFERROR(VLOOKUP(B76,Blad1!A:C,3,FALSE),0)</f>
        <v>0</v>
      </c>
    </row>
    <row r="77" spans="1:4" ht="12">
      <c r="A77" s="85">
        <f t="shared" si="1"/>
        <v>74</v>
      </c>
      <c r="B77" s="195" t="s">
        <v>7</v>
      </c>
      <c r="D77" s="115">
        <f>_xlfn.IFERROR(VLOOKUP(B77,Blad1!A:C,3,FALSE),0)</f>
        <v>0</v>
      </c>
    </row>
    <row r="78" spans="1:4" ht="12">
      <c r="A78" s="85">
        <f t="shared" si="1"/>
        <v>75</v>
      </c>
      <c r="B78" s="195" t="s">
        <v>7</v>
      </c>
      <c r="D78" s="115">
        <f>_xlfn.IFERROR(VLOOKUP(B78,Blad1!A:C,3,FALSE),0)</f>
        <v>0</v>
      </c>
    </row>
    <row r="79" spans="1:4" ht="12">
      <c r="A79" s="85">
        <f t="shared" si="1"/>
        <v>76</v>
      </c>
      <c r="B79" s="195" t="s">
        <v>7</v>
      </c>
      <c r="D79" s="115">
        <f>_xlfn.IFERROR(VLOOKUP(B79,Blad1!A:C,3,FALSE),0)</f>
        <v>0</v>
      </c>
    </row>
    <row r="80" spans="1:4" ht="12">
      <c r="A80" s="85">
        <f t="shared" si="1"/>
        <v>77</v>
      </c>
      <c r="B80" s="195" t="s">
        <v>7</v>
      </c>
      <c r="D80" s="115">
        <f>_xlfn.IFERROR(VLOOKUP(B80,Blad1!A:C,3,FALSE),0)</f>
        <v>0</v>
      </c>
    </row>
    <row r="81" spans="1:4" ht="12">
      <c r="A81" s="85">
        <f t="shared" si="1"/>
        <v>78</v>
      </c>
      <c r="B81" s="195" t="s">
        <v>7</v>
      </c>
      <c r="D81" s="115">
        <f>_xlfn.IFERROR(VLOOKUP(B81,Blad1!A:C,3,FALSE),0)</f>
        <v>0</v>
      </c>
    </row>
    <row r="82" spans="1:4" ht="12">
      <c r="A82" s="85">
        <f t="shared" si="1"/>
        <v>79</v>
      </c>
      <c r="B82" s="195" t="s">
        <v>7</v>
      </c>
      <c r="D82" s="115">
        <f>_xlfn.IFERROR(VLOOKUP(B82,Blad1!A:C,3,FALSE),0)</f>
        <v>0</v>
      </c>
    </row>
    <row r="83" spans="1:4" ht="12">
      <c r="A83" s="85">
        <f t="shared" si="1"/>
        <v>80</v>
      </c>
      <c r="B83" s="195" t="s">
        <v>7</v>
      </c>
      <c r="D83" s="115">
        <f>_xlfn.IFERROR(VLOOKUP(B83,Blad1!A:C,3,FALSE),0)</f>
        <v>0</v>
      </c>
    </row>
    <row r="84" spans="1:4" ht="12">
      <c r="A84" s="85">
        <f t="shared" si="1"/>
        <v>81</v>
      </c>
      <c r="B84" s="195" t="s">
        <v>7</v>
      </c>
      <c r="D84" s="115">
        <f>_xlfn.IFERROR(VLOOKUP(B84,Blad1!A:C,3,FALSE),0)</f>
        <v>0</v>
      </c>
    </row>
    <row r="85" spans="1:4" ht="12">
      <c r="A85" s="85">
        <f t="shared" si="1"/>
        <v>82</v>
      </c>
      <c r="B85" s="195" t="s">
        <v>7</v>
      </c>
      <c r="D85" s="115">
        <f>_xlfn.IFERROR(VLOOKUP(B85,Blad1!A:C,3,FALSE),0)</f>
        <v>0</v>
      </c>
    </row>
    <row r="86" spans="1:4" ht="12">
      <c r="A86" s="85">
        <f t="shared" si="1"/>
        <v>83</v>
      </c>
      <c r="B86" s="195" t="s">
        <v>7</v>
      </c>
      <c r="D86" s="115">
        <f>_xlfn.IFERROR(VLOOKUP(B86,Blad1!A:C,3,FALSE),0)</f>
        <v>0</v>
      </c>
    </row>
    <row r="87" spans="1:4" ht="12">
      <c r="A87" s="85">
        <f t="shared" si="1"/>
        <v>84</v>
      </c>
      <c r="B87" s="195" t="s">
        <v>7</v>
      </c>
      <c r="D87" s="115">
        <f>_xlfn.IFERROR(VLOOKUP(B87,Blad1!A:C,3,FALSE),0)</f>
        <v>0</v>
      </c>
    </row>
    <row r="88" spans="1:4" ht="12">
      <c r="A88" s="85">
        <f t="shared" si="1"/>
        <v>85</v>
      </c>
      <c r="B88" s="195" t="s">
        <v>7</v>
      </c>
      <c r="D88" s="115">
        <f>_xlfn.IFERROR(VLOOKUP(B88,Blad1!A:C,3,FALSE),0)</f>
        <v>0</v>
      </c>
    </row>
    <row r="89" spans="1:4" ht="12">
      <c r="A89" s="85">
        <f t="shared" si="1"/>
        <v>86</v>
      </c>
      <c r="B89" s="195" t="s">
        <v>7</v>
      </c>
      <c r="D89" s="115">
        <f>_xlfn.IFERROR(VLOOKUP(B89,Blad1!A:C,3,FALSE),0)</f>
        <v>0</v>
      </c>
    </row>
    <row r="90" spans="1:4" ht="12">
      <c r="A90" s="85">
        <f t="shared" si="1"/>
        <v>87</v>
      </c>
      <c r="B90" s="195" t="s">
        <v>7</v>
      </c>
      <c r="D90" s="115">
        <f>_xlfn.IFERROR(VLOOKUP(B90,Blad1!A:C,3,FALSE),0)</f>
        <v>0</v>
      </c>
    </row>
    <row r="91" spans="1:4" ht="12">
      <c r="A91" s="85">
        <f t="shared" si="1"/>
        <v>88</v>
      </c>
      <c r="B91" s="195" t="s">
        <v>7</v>
      </c>
      <c r="D91" s="115">
        <f>_xlfn.IFERROR(VLOOKUP(B91,Blad1!A:C,3,FALSE),0)</f>
        <v>0</v>
      </c>
    </row>
    <row r="92" spans="1:4" ht="12">
      <c r="A92" s="85">
        <f t="shared" si="1"/>
        <v>89</v>
      </c>
      <c r="B92" s="195" t="s">
        <v>7</v>
      </c>
      <c r="D92" s="115">
        <f>_xlfn.IFERROR(VLOOKUP(B92,Blad1!A:C,3,FALSE),0)</f>
        <v>0</v>
      </c>
    </row>
    <row r="93" spans="1:4" ht="12">
      <c r="A93" s="85">
        <f t="shared" si="1"/>
        <v>90</v>
      </c>
      <c r="B93" s="195" t="s">
        <v>7</v>
      </c>
      <c r="D93" s="115">
        <f>_xlfn.IFERROR(VLOOKUP(B93,Blad1!A:C,3,FALSE),0)</f>
        <v>0</v>
      </c>
    </row>
    <row r="94" spans="1:4" ht="12">
      <c r="A94" s="85">
        <f t="shared" si="1"/>
        <v>91</v>
      </c>
      <c r="B94" s="195" t="s">
        <v>7</v>
      </c>
      <c r="D94" s="115">
        <f>_xlfn.IFERROR(VLOOKUP(B94,Blad1!A:C,3,FALSE),0)</f>
        <v>0</v>
      </c>
    </row>
    <row r="95" spans="1:4" ht="12">
      <c r="A95" s="85">
        <f t="shared" si="1"/>
        <v>92</v>
      </c>
      <c r="B95" s="195" t="s">
        <v>7</v>
      </c>
      <c r="D95" s="115">
        <f>_xlfn.IFERROR(VLOOKUP(B95,Blad1!A:C,3,FALSE),0)</f>
        <v>0</v>
      </c>
    </row>
    <row r="96" spans="1:4" ht="12">
      <c r="A96" s="85">
        <f t="shared" si="1"/>
        <v>93</v>
      </c>
      <c r="B96" s="195" t="s">
        <v>7</v>
      </c>
      <c r="D96" s="115">
        <f>_xlfn.IFERROR(VLOOKUP(B96,Blad1!A:C,3,FALSE),0)</f>
        <v>0</v>
      </c>
    </row>
    <row r="97" spans="1:4" ht="12">
      <c r="A97" s="85">
        <f t="shared" si="1"/>
        <v>94</v>
      </c>
      <c r="B97" s="195" t="s">
        <v>7</v>
      </c>
      <c r="D97" s="115">
        <f>_xlfn.IFERROR(VLOOKUP(B97,Blad1!A:C,3,FALSE),0)</f>
        <v>0</v>
      </c>
    </row>
    <row r="98" spans="1:4" ht="12">
      <c r="A98" s="85">
        <f t="shared" si="1"/>
        <v>95</v>
      </c>
      <c r="B98" s="195" t="s">
        <v>7</v>
      </c>
      <c r="D98" s="115">
        <f>_xlfn.IFERROR(VLOOKUP(B98,Blad1!A:C,3,FALSE),0)</f>
        <v>0</v>
      </c>
    </row>
    <row r="99" spans="1:4" ht="12">
      <c r="A99" s="85">
        <f t="shared" si="1"/>
        <v>96</v>
      </c>
      <c r="B99" s="195" t="s">
        <v>7</v>
      </c>
      <c r="D99" s="115">
        <f>_xlfn.IFERROR(VLOOKUP(B99,Blad1!A:C,3,FALSE),0)</f>
        <v>0</v>
      </c>
    </row>
    <row r="100" spans="1:4" ht="12">
      <c r="A100" s="85">
        <f t="shared" si="1"/>
        <v>97</v>
      </c>
      <c r="B100" s="195" t="s">
        <v>7</v>
      </c>
      <c r="D100" s="115">
        <f>_xlfn.IFERROR(VLOOKUP(B100,Blad1!A:C,3,FALSE),0)</f>
        <v>0</v>
      </c>
    </row>
    <row r="101" spans="1:4" ht="12">
      <c r="A101" s="85">
        <f t="shared" si="1"/>
        <v>98</v>
      </c>
      <c r="B101" s="195" t="s">
        <v>7</v>
      </c>
      <c r="D101" s="115">
        <f>_xlfn.IFERROR(VLOOKUP(B101,Blad1!A:C,3,FALSE),0)</f>
        <v>0</v>
      </c>
    </row>
    <row r="102" spans="1:4" ht="12">
      <c r="A102" s="85">
        <f t="shared" si="1"/>
        <v>99</v>
      </c>
      <c r="B102" s="195" t="s">
        <v>7</v>
      </c>
      <c r="D102" s="115">
        <f>_xlfn.IFERROR(VLOOKUP(B102,Blad1!A:C,3,FALSE),0)</f>
        <v>0</v>
      </c>
    </row>
    <row r="103" spans="1:4" ht="12">
      <c r="A103" s="85">
        <f t="shared" si="1"/>
        <v>100</v>
      </c>
      <c r="B103" s="195" t="s">
        <v>7</v>
      </c>
      <c r="D103" s="115">
        <f>_xlfn.IFERROR(VLOOKUP(B103,Blad1!A:C,3,FALSE),0)</f>
        <v>0</v>
      </c>
    </row>
    <row r="104" spans="1:4" ht="12">
      <c r="A104" s="85">
        <f t="shared" si="1"/>
        <v>101</v>
      </c>
      <c r="B104" s="195" t="s">
        <v>7</v>
      </c>
      <c r="D104" s="115">
        <f>_xlfn.IFERROR(VLOOKUP(B104,Blad1!A:C,3,FALSE),0)</f>
        <v>0</v>
      </c>
    </row>
    <row r="105" spans="1:4" ht="12">
      <c r="A105" s="85">
        <f t="shared" si="1"/>
        <v>102</v>
      </c>
      <c r="B105" s="195" t="s">
        <v>7</v>
      </c>
      <c r="D105" s="115">
        <f>_xlfn.IFERROR(VLOOKUP(B105,Blad1!A:C,3,FALSE),0)</f>
        <v>0</v>
      </c>
    </row>
    <row r="106" spans="1:4" ht="12">
      <c r="A106" s="85">
        <f t="shared" si="1"/>
        <v>103</v>
      </c>
      <c r="B106" s="195" t="s">
        <v>7</v>
      </c>
      <c r="D106" s="115">
        <f>_xlfn.IFERROR(VLOOKUP(B106,Blad1!A:C,3,FALSE),0)</f>
        <v>0</v>
      </c>
    </row>
    <row r="107" spans="1:4" ht="12">
      <c r="A107" s="85">
        <f t="shared" si="1"/>
        <v>104</v>
      </c>
      <c r="B107" s="195" t="s">
        <v>7</v>
      </c>
      <c r="D107" s="115">
        <f>_xlfn.IFERROR(VLOOKUP(B107,Blad1!A:C,3,FALSE),0)</f>
        <v>0</v>
      </c>
    </row>
    <row r="108" spans="1:4" ht="12">
      <c r="A108" s="85">
        <f t="shared" si="1"/>
        <v>105</v>
      </c>
      <c r="B108" s="195" t="s">
        <v>7</v>
      </c>
      <c r="D108" s="115">
        <f>_xlfn.IFERROR(VLOOKUP(B108,Blad1!A:C,3,FALSE),0)</f>
        <v>0</v>
      </c>
    </row>
    <row r="109" spans="1:4" ht="12">
      <c r="A109" s="85">
        <f t="shared" si="1"/>
        <v>106</v>
      </c>
      <c r="B109" s="195" t="s">
        <v>7</v>
      </c>
      <c r="D109" s="115">
        <f>_xlfn.IFERROR(VLOOKUP(B109,Blad1!A:C,3,FALSE),0)</f>
        <v>0</v>
      </c>
    </row>
    <row r="110" spans="1:4" ht="12">
      <c r="A110" s="85">
        <f t="shared" si="1"/>
        <v>107</v>
      </c>
      <c r="B110" s="195" t="s">
        <v>7</v>
      </c>
      <c r="D110" s="115">
        <f>_xlfn.IFERROR(VLOOKUP(B110,Blad1!A:C,3,FALSE),0)</f>
        <v>0</v>
      </c>
    </row>
    <row r="111" spans="1:4" ht="12">
      <c r="A111" s="85">
        <f t="shared" si="1"/>
        <v>108</v>
      </c>
      <c r="B111" s="195" t="s">
        <v>7</v>
      </c>
      <c r="D111" s="115">
        <f>_xlfn.IFERROR(VLOOKUP(B111,Blad1!A:C,3,FALSE),0)</f>
        <v>0</v>
      </c>
    </row>
    <row r="112" spans="1:4" ht="12">
      <c r="A112" s="85">
        <f t="shared" si="1"/>
        <v>109</v>
      </c>
      <c r="B112" s="195" t="s">
        <v>7</v>
      </c>
      <c r="D112" s="115">
        <f>_xlfn.IFERROR(VLOOKUP(B112,Blad1!A:C,3,FALSE),0)</f>
        <v>0</v>
      </c>
    </row>
    <row r="113" spans="1:4" ht="12">
      <c r="A113" s="85">
        <f t="shared" si="1"/>
        <v>110</v>
      </c>
      <c r="B113" s="195" t="s">
        <v>7</v>
      </c>
      <c r="D113" s="115">
        <f>_xlfn.IFERROR(VLOOKUP(B113,Blad1!A:C,3,FALSE),0)</f>
        <v>0</v>
      </c>
    </row>
    <row r="114" spans="1:13" ht="12">
      <c r="A114" s="85">
        <f t="shared" si="1"/>
        <v>111</v>
      </c>
      <c r="B114" s="191" t="s">
        <v>138</v>
      </c>
      <c r="C114" s="102" t="s">
        <v>139</v>
      </c>
      <c r="D114" s="115">
        <f>_xlfn.IFERROR(VLOOKUP(B114,Blad1!A:C,3,FALSE),0)</f>
        <v>4.050000000000001</v>
      </c>
      <c r="J114" s="107"/>
      <c r="K114" s="108"/>
      <c r="L114" s="102"/>
      <c r="M114" s="103"/>
    </row>
    <row r="115" spans="1:13" ht="12">
      <c r="A115" s="85">
        <f t="shared" si="1"/>
        <v>112</v>
      </c>
      <c r="B115" s="191" t="s">
        <v>130</v>
      </c>
      <c r="C115" s="102" t="s">
        <v>131</v>
      </c>
      <c r="D115" s="115">
        <f>_xlfn.IFERROR(VLOOKUP(B115,Blad1!A:C,3,FALSE),0)</f>
        <v>12.05</v>
      </c>
      <c r="J115" s="107"/>
      <c r="K115" s="108"/>
      <c r="L115" s="102"/>
      <c r="M115" s="103"/>
    </row>
    <row r="116" spans="1:13" ht="12">
      <c r="A116" s="85">
        <f t="shared" si="1"/>
        <v>113</v>
      </c>
      <c r="B116" s="122" t="s">
        <v>210</v>
      </c>
      <c r="C116" s="112" t="s">
        <v>211</v>
      </c>
      <c r="D116" s="115">
        <f>_xlfn.IFERROR(VLOOKUP(B116,Blad1!A:C,3,FALSE),0)</f>
        <v>4.050000000000001</v>
      </c>
      <c r="J116" s="106"/>
      <c r="K116" s="106"/>
      <c r="L116" s="106"/>
      <c r="M116" s="106"/>
    </row>
    <row r="117" spans="1:13" ht="12">
      <c r="A117" s="85">
        <f t="shared" si="1"/>
        <v>114</v>
      </c>
      <c r="B117" s="191" t="s">
        <v>158</v>
      </c>
      <c r="C117" s="102" t="s">
        <v>159</v>
      </c>
      <c r="D117" s="115">
        <f>_xlfn.IFERROR(VLOOKUP(B117,Blad1!A:C,3,FALSE),0)</f>
        <v>2.45</v>
      </c>
      <c r="J117" s="107"/>
      <c r="K117" s="108"/>
      <c r="L117" s="102"/>
      <c r="M117" s="103"/>
    </row>
    <row r="118" spans="1:13" ht="12">
      <c r="A118" s="85">
        <f t="shared" si="1"/>
        <v>115</v>
      </c>
      <c r="B118" s="191" t="s">
        <v>196</v>
      </c>
      <c r="C118" s="102" t="s">
        <v>197</v>
      </c>
      <c r="D118" s="115">
        <f>_xlfn.IFERROR(VLOOKUP(B118,Blad1!A:C,3,FALSE),0)</f>
        <v>2.45</v>
      </c>
      <c r="J118" s="107"/>
      <c r="K118" s="108"/>
      <c r="L118" s="102"/>
      <c r="M118" s="103"/>
    </row>
    <row r="119" spans="1:13" ht="12">
      <c r="A119" s="85">
        <f t="shared" si="1"/>
        <v>116</v>
      </c>
      <c r="B119" s="191" t="s">
        <v>204</v>
      </c>
      <c r="C119" s="102" t="s">
        <v>205</v>
      </c>
      <c r="D119" s="115">
        <f>_xlfn.IFERROR(VLOOKUP(B119,Blad1!A:C,3,FALSE),0)</f>
        <v>2.45</v>
      </c>
      <c r="J119" s="107"/>
      <c r="K119" s="108"/>
      <c r="L119" s="102"/>
      <c r="M119" s="103"/>
    </row>
    <row r="120" spans="1:13" ht="12">
      <c r="A120" s="85">
        <f t="shared" si="1"/>
        <v>117</v>
      </c>
      <c r="B120" s="191" t="s">
        <v>136</v>
      </c>
      <c r="C120" s="102" t="s">
        <v>137</v>
      </c>
      <c r="D120" s="115">
        <f>_xlfn.IFERROR(VLOOKUP(B120,Blad1!A:C,3,FALSE),0)</f>
        <v>2.45</v>
      </c>
      <c r="J120" s="107"/>
      <c r="K120" s="108"/>
      <c r="L120" s="102"/>
      <c r="M120" s="103"/>
    </row>
    <row r="121" spans="1:13" ht="12">
      <c r="A121" s="85">
        <f t="shared" si="1"/>
        <v>118</v>
      </c>
      <c r="B121" s="121" t="s">
        <v>212</v>
      </c>
      <c r="C121" s="112" t="s">
        <v>213</v>
      </c>
      <c r="D121" s="115">
        <f>_xlfn.IFERROR(VLOOKUP(B121,Blad1!A:C,3,FALSE),0)</f>
        <v>2.9499999999999997</v>
      </c>
      <c r="J121" s="106"/>
      <c r="K121" s="106"/>
      <c r="L121" s="106"/>
      <c r="M121" s="106"/>
    </row>
    <row r="122" spans="1:13" ht="12">
      <c r="A122" s="85">
        <f t="shared" si="1"/>
        <v>119</v>
      </c>
      <c r="B122" s="191" t="s">
        <v>188</v>
      </c>
      <c r="C122" s="102" t="s">
        <v>189</v>
      </c>
      <c r="D122" s="115">
        <f>_xlfn.IFERROR(VLOOKUP(B122,Blad1!A:C,3,FALSE),0)</f>
        <v>4.050000000000001</v>
      </c>
      <c r="J122" s="107"/>
      <c r="K122" s="108"/>
      <c r="L122" s="102"/>
      <c r="M122" s="103"/>
    </row>
    <row r="123" spans="1:13" ht="12">
      <c r="A123" s="85">
        <f t="shared" si="1"/>
        <v>120</v>
      </c>
      <c r="B123" s="195" t="s">
        <v>7</v>
      </c>
      <c r="D123" s="115">
        <f>_xlfn.IFERROR(VLOOKUP(B123,Blad1!A:C,3,FALSE),0)</f>
        <v>0</v>
      </c>
      <c r="J123" s="106"/>
      <c r="K123" s="106"/>
      <c r="L123" s="106"/>
      <c r="M123" s="106"/>
    </row>
    <row r="124" spans="1:13" ht="12">
      <c r="A124" s="85">
        <f t="shared" si="1"/>
        <v>121</v>
      </c>
      <c r="B124" s="122" t="s">
        <v>214</v>
      </c>
      <c r="C124" s="112" t="s">
        <v>215</v>
      </c>
      <c r="D124" s="115">
        <f>_xlfn.IFERROR(VLOOKUP(B124,Blad1!A:C,3,FALSE),0)</f>
        <v>5.300000000000001</v>
      </c>
      <c r="J124" s="107"/>
      <c r="K124" s="108"/>
      <c r="L124" s="102"/>
      <c r="M124" s="103"/>
    </row>
    <row r="125" spans="1:13" ht="12">
      <c r="A125" s="85">
        <f t="shared" si="1"/>
        <v>122</v>
      </c>
      <c r="B125" s="191" t="s">
        <v>116</v>
      </c>
      <c r="C125" s="102" t="s">
        <v>117</v>
      </c>
      <c r="D125" s="115">
        <f>_xlfn.IFERROR(VLOOKUP(B125,Blad1!A:C,3,FALSE),0)</f>
        <v>4.050000000000001</v>
      </c>
      <c r="J125" s="106"/>
      <c r="K125" s="106"/>
      <c r="L125" s="106"/>
      <c r="M125" s="106"/>
    </row>
    <row r="126" spans="1:13" ht="12">
      <c r="A126" s="85">
        <f t="shared" si="1"/>
        <v>123</v>
      </c>
      <c r="B126" s="122" t="s">
        <v>216</v>
      </c>
      <c r="C126" s="112" t="s">
        <v>217</v>
      </c>
      <c r="D126" s="115">
        <f>_xlfn.IFERROR(VLOOKUP(B126,Blad1!A:C,3,FALSE),0)</f>
        <v>13.049999999999999</v>
      </c>
      <c r="J126" s="107"/>
      <c r="K126" s="108"/>
      <c r="L126" s="102"/>
      <c r="M126" s="103"/>
    </row>
    <row r="127" spans="1:13" ht="12">
      <c r="A127" s="85">
        <f t="shared" si="1"/>
        <v>124</v>
      </c>
      <c r="B127" s="191" t="s">
        <v>202</v>
      </c>
      <c r="C127" s="102" t="s">
        <v>203</v>
      </c>
      <c r="D127" s="115">
        <f>_xlfn.IFERROR(VLOOKUP(B127,Blad1!A:C,3,FALSE),0)</f>
        <v>4.050000000000001</v>
      </c>
      <c r="J127" s="107"/>
      <c r="K127" s="108"/>
      <c r="L127" s="102"/>
      <c r="M127" s="103"/>
    </row>
    <row r="128" spans="1:13" ht="12">
      <c r="A128" s="85">
        <f t="shared" si="1"/>
        <v>125</v>
      </c>
      <c r="B128" s="191" t="s">
        <v>148</v>
      </c>
      <c r="C128" s="102" t="s">
        <v>149</v>
      </c>
      <c r="D128" s="115">
        <f>_xlfn.IFERROR(VLOOKUP(B128,Blad1!A:C,3,FALSE),0)</f>
        <v>2.45</v>
      </c>
      <c r="J128" s="107"/>
      <c r="K128" s="108"/>
      <c r="L128" s="102"/>
      <c r="M128" s="103"/>
    </row>
    <row r="129" spans="1:13" ht="12">
      <c r="A129" s="85">
        <f t="shared" si="1"/>
        <v>126</v>
      </c>
      <c r="B129" s="191" t="s">
        <v>198</v>
      </c>
      <c r="C129" s="102" t="s">
        <v>199</v>
      </c>
      <c r="D129" s="115">
        <f>_xlfn.IFERROR(VLOOKUP(B129,Blad1!A:C,3,FALSE),0)</f>
        <v>2.45</v>
      </c>
      <c r="J129" s="107"/>
      <c r="K129" s="108"/>
      <c r="L129" s="102"/>
      <c r="M129" s="103"/>
    </row>
    <row r="130" spans="1:13" ht="12">
      <c r="A130" s="85">
        <f t="shared" si="1"/>
        <v>127</v>
      </c>
      <c r="B130" s="191" t="s">
        <v>150</v>
      </c>
      <c r="C130" s="102" t="s">
        <v>151</v>
      </c>
      <c r="D130" s="115">
        <f>_xlfn.IFERROR(VLOOKUP(B130,Blad1!A:C,3,FALSE),0)</f>
        <v>2.9499999999999997</v>
      </c>
      <c r="J130" s="107"/>
      <c r="K130" s="108"/>
      <c r="L130" s="102"/>
      <c r="M130" s="103"/>
    </row>
    <row r="131" spans="1:13" ht="12">
      <c r="A131" s="85">
        <f t="shared" si="1"/>
        <v>128</v>
      </c>
      <c r="B131" s="191" t="s">
        <v>192</v>
      </c>
      <c r="C131" s="102" t="s">
        <v>193</v>
      </c>
      <c r="D131" s="115">
        <f>_xlfn.IFERROR(VLOOKUP(B131,Blad1!A:C,3,FALSE),0)</f>
        <v>2.9499999999999997</v>
      </c>
      <c r="J131" s="107"/>
      <c r="K131" s="108"/>
      <c r="L131" s="102"/>
      <c r="M131" s="103"/>
    </row>
    <row r="132" spans="1:13" ht="12">
      <c r="A132" s="85">
        <f t="shared" si="1"/>
        <v>129</v>
      </c>
      <c r="B132" s="191" t="s">
        <v>140</v>
      </c>
      <c r="C132" s="102" t="s">
        <v>141</v>
      </c>
      <c r="D132" s="115">
        <f>_xlfn.IFERROR(VLOOKUP(B132,Blad1!A:C,3,FALSE),0)</f>
        <v>4.050000000000001</v>
      </c>
      <c r="J132" s="107"/>
      <c r="K132" s="108"/>
      <c r="L132" s="102"/>
      <c r="M132" s="103"/>
    </row>
    <row r="133" spans="1:13" ht="12">
      <c r="A133" s="85">
        <f t="shared" si="1"/>
        <v>130</v>
      </c>
      <c r="B133" s="195" t="s">
        <v>7</v>
      </c>
      <c r="D133" s="115">
        <f>_xlfn.IFERROR(VLOOKUP(B133,Blad1!A:C,3,FALSE),0)</f>
        <v>0</v>
      </c>
      <c r="J133" s="107"/>
      <c r="K133" s="108"/>
      <c r="L133" s="102"/>
      <c r="M133" s="103"/>
    </row>
    <row r="134" spans="1:13" ht="12">
      <c r="A134" s="85">
        <f aca="true" t="shared" si="2" ref="A134:A197">A133+1</f>
        <v>131</v>
      </c>
      <c r="B134" s="191" t="s">
        <v>206</v>
      </c>
      <c r="C134" s="102" t="s">
        <v>207</v>
      </c>
      <c r="D134" s="115">
        <f>_xlfn.IFERROR(VLOOKUP(B134,Blad1!A:C,3,FALSE),0)</f>
        <v>6.550000000000001</v>
      </c>
      <c r="J134" s="106"/>
      <c r="K134" s="106"/>
      <c r="L134" s="106"/>
      <c r="M134" s="106"/>
    </row>
    <row r="135" spans="1:13" ht="12">
      <c r="A135" s="85">
        <f t="shared" si="2"/>
        <v>132</v>
      </c>
      <c r="B135" s="191" t="s">
        <v>146</v>
      </c>
      <c r="C135" s="102" t="s">
        <v>147</v>
      </c>
      <c r="D135" s="115">
        <f>_xlfn.IFERROR(VLOOKUP(B135,Blad1!A:C,3,FALSE),0)</f>
        <v>4.050000000000001</v>
      </c>
      <c r="J135" s="107"/>
      <c r="K135" s="108"/>
      <c r="L135" s="102"/>
      <c r="M135" s="103"/>
    </row>
    <row r="136" spans="1:13" ht="12">
      <c r="A136" s="85">
        <f t="shared" si="2"/>
        <v>133</v>
      </c>
      <c r="B136" s="122" t="s">
        <v>218</v>
      </c>
      <c r="C136" s="112" t="s">
        <v>219</v>
      </c>
      <c r="D136" s="115">
        <f>_xlfn.IFERROR(VLOOKUP(B136,Blad1!A:C,3,FALSE),0)</f>
        <v>12.05</v>
      </c>
      <c r="J136" s="107"/>
      <c r="K136" s="108"/>
      <c r="L136" s="102"/>
      <c r="M136" s="103"/>
    </row>
    <row r="137" spans="1:13" ht="12">
      <c r="A137" s="85">
        <f t="shared" si="2"/>
        <v>134</v>
      </c>
      <c r="B137" s="191" t="s">
        <v>132</v>
      </c>
      <c r="C137" s="102" t="s">
        <v>133</v>
      </c>
      <c r="D137" s="115">
        <f>_xlfn.IFERROR(VLOOKUP(B137,Blad1!A:C,3,FALSE),0)</f>
        <v>2.45</v>
      </c>
      <c r="J137" s="107"/>
      <c r="K137" s="108"/>
      <c r="L137" s="102"/>
      <c r="M137" s="103"/>
    </row>
    <row r="138" spans="1:13" ht="12">
      <c r="A138" s="85">
        <f t="shared" si="2"/>
        <v>135</v>
      </c>
      <c r="B138" s="191" t="s">
        <v>152</v>
      </c>
      <c r="C138" s="102" t="s">
        <v>153</v>
      </c>
      <c r="D138" s="115">
        <f>_xlfn.IFERROR(VLOOKUP(B138,Blad1!A:C,3,FALSE),0)</f>
        <v>4.050000000000001</v>
      </c>
      <c r="J138" s="107"/>
      <c r="K138" s="108"/>
      <c r="L138" s="102"/>
      <c r="M138" s="103"/>
    </row>
    <row r="139" spans="1:13" ht="12">
      <c r="A139" s="85">
        <f t="shared" si="2"/>
        <v>136</v>
      </c>
      <c r="B139" s="191" t="s">
        <v>162</v>
      </c>
      <c r="C139" s="102" t="s">
        <v>163</v>
      </c>
      <c r="D139" s="115">
        <f>_xlfn.IFERROR(VLOOKUP(B139,Blad1!A:C,3,FALSE),0)</f>
        <v>5.300000000000001</v>
      </c>
      <c r="J139" s="107"/>
      <c r="K139" s="108"/>
      <c r="L139" s="102"/>
      <c r="M139" s="103"/>
    </row>
    <row r="140" spans="1:13" ht="12">
      <c r="A140" s="85">
        <f t="shared" si="2"/>
        <v>137</v>
      </c>
      <c r="B140" s="191" t="s">
        <v>208</v>
      </c>
      <c r="C140" s="102" t="s">
        <v>209</v>
      </c>
      <c r="D140" s="115">
        <f>_xlfn.IFERROR(VLOOKUP(B140,Blad1!A:C,3,FALSE),0)</f>
        <v>4.050000000000001</v>
      </c>
      <c r="J140" s="107"/>
      <c r="K140" s="108"/>
      <c r="L140" s="102"/>
      <c r="M140" s="103"/>
    </row>
    <row r="141" spans="1:13" ht="12">
      <c r="A141" s="85">
        <f t="shared" si="2"/>
        <v>138</v>
      </c>
      <c r="B141" s="191" t="s">
        <v>168</v>
      </c>
      <c r="C141" s="102" t="s">
        <v>169</v>
      </c>
      <c r="D141" s="115">
        <f>_xlfn.IFERROR(VLOOKUP(B141,Blad1!A:C,3,FALSE),0)</f>
        <v>2.9499999999999997</v>
      </c>
      <c r="J141" s="107"/>
      <c r="K141" s="108"/>
      <c r="L141" s="102"/>
      <c r="M141" s="103"/>
    </row>
    <row r="142" spans="1:13" ht="12">
      <c r="A142" s="85">
        <f t="shared" si="2"/>
        <v>139</v>
      </c>
      <c r="B142" s="191" t="s">
        <v>184</v>
      </c>
      <c r="C142" s="102" t="s">
        <v>185</v>
      </c>
      <c r="D142" s="115">
        <f>_xlfn.IFERROR(VLOOKUP(B142,Blad1!A:C,3,FALSE),0)</f>
        <v>2.45</v>
      </c>
      <c r="J142" s="107"/>
      <c r="K142" s="108"/>
      <c r="L142" s="102"/>
      <c r="M142" s="103"/>
    </row>
    <row r="143" spans="1:13" ht="12">
      <c r="A143" s="85">
        <f t="shared" si="2"/>
        <v>140</v>
      </c>
      <c r="B143" s="195" t="s">
        <v>7</v>
      </c>
      <c r="D143" s="115">
        <f>_xlfn.IFERROR(VLOOKUP(B143,Blad1!A:C,3,FALSE),0)</f>
        <v>0</v>
      </c>
      <c r="J143" s="106"/>
      <c r="K143" s="106"/>
      <c r="L143" s="106"/>
      <c r="M143" s="106"/>
    </row>
    <row r="144" spans="1:13" ht="12">
      <c r="A144" s="85">
        <f t="shared" si="2"/>
        <v>141</v>
      </c>
      <c r="B144" s="191" t="s">
        <v>124</v>
      </c>
      <c r="C144" s="102" t="s">
        <v>125</v>
      </c>
      <c r="D144" s="115">
        <f>_xlfn.IFERROR(VLOOKUP(B144,Blad1!A:C,3,FALSE),0)</f>
        <v>2.45</v>
      </c>
      <c r="J144" s="107"/>
      <c r="K144" s="108"/>
      <c r="L144" s="102"/>
      <c r="M144" s="103"/>
    </row>
    <row r="145" spans="1:13" ht="12">
      <c r="A145" s="85">
        <f t="shared" si="2"/>
        <v>142</v>
      </c>
      <c r="B145" s="191" t="s">
        <v>194</v>
      </c>
      <c r="C145" s="102" t="s">
        <v>195</v>
      </c>
      <c r="D145" s="115">
        <f>_xlfn.IFERROR(VLOOKUP(B145,Blad1!A:C,3,FALSE),0)</f>
        <v>2.45</v>
      </c>
      <c r="J145" s="106"/>
      <c r="K145" s="106"/>
      <c r="L145" s="106"/>
      <c r="M145" s="106"/>
    </row>
    <row r="146" spans="1:13" ht="12">
      <c r="A146" s="85">
        <f t="shared" si="2"/>
        <v>143</v>
      </c>
      <c r="B146" s="120" t="s">
        <v>220</v>
      </c>
      <c r="C146" s="112" t="s">
        <v>221</v>
      </c>
      <c r="D146" s="115">
        <f>_xlfn.IFERROR(VLOOKUP(B146,Blad1!A:C,3,FALSE),0)</f>
        <v>2.9499999999999997</v>
      </c>
      <c r="J146" s="107"/>
      <c r="K146" s="108"/>
      <c r="L146" s="102"/>
      <c r="M146" s="103"/>
    </row>
    <row r="147" spans="1:13" ht="12">
      <c r="A147" s="85">
        <f t="shared" si="2"/>
        <v>144</v>
      </c>
      <c r="B147" s="191" t="s">
        <v>118</v>
      </c>
      <c r="C147" s="102" t="s">
        <v>119</v>
      </c>
      <c r="D147" s="115">
        <f>_xlfn.IFERROR(VLOOKUP(B147,Blad1!A:C,3,FALSE),0)</f>
        <v>4.050000000000001</v>
      </c>
      <c r="J147" s="107"/>
      <c r="K147" s="108"/>
      <c r="L147" s="102"/>
      <c r="M147" s="103"/>
    </row>
    <row r="148" spans="1:13" ht="12">
      <c r="A148" s="85">
        <f t="shared" si="2"/>
        <v>145</v>
      </c>
      <c r="B148" s="120" t="s">
        <v>222</v>
      </c>
      <c r="C148" s="112" t="s">
        <v>223</v>
      </c>
      <c r="D148" s="115">
        <f>_xlfn.IFERROR(VLOOKUP(B148,Blad1!A:C,3,FALSE),0)</f>
        <v>4.050000000000001</v>
      </c>
      <c r="J148" s="107"/>
      <c r="K148" s="108"/>
      <c r="L148" s="102"/>
      <c r="M148" s="103"/>
    </row>
    <row r="149" spans="1:13" ht="12">
      <c r="A149" s="85">
        <f t="shared" si="2"/>
        <v>146</v>
      </c>
      <c r="B149" s="191" t="s">
        <v>178</v>
      </c>
      <c r="C149" s="102" t="s">
        <v>179</v>
      </c>
      <c r="D149" s="115">
        <f>_xlfn.IFERROR(VLOOKUP(B149,Blad1!A:C,3,FALSE),0)</f>
        <v>4.050000000000001</v>
      </c>
      <c r="J149" s="107"/>
      <c r="K149" s="108"/>
      <c r="L149" s="102"/>
      <c r="M149" s="103"/>
    </row>
    <row r="150" spans="1:13" ht="12">
      <c r="A150" s="85">
        <f t="shared" si="2"/>
        <v>147</v>
      </c>
      <c r="B150" s="191" t="s">
        <v>164</v>
      </c>
      <c r="C150" s="102" t="s">
        <v>165</v>
      </c>
      <c r="D150" s="115">
        <f>_xlfn.IFERROR(VLOOKUP(B150,Blad1!A:C,3,FALSE),0)</f>
        <v>2.45</v>
      </c>
      <c r="J150" s="107"/>
      <c r="K150" s="108"/>
      <c r="L150" s="102"/>
      <c r="M150" s="103"/>
    </row>
    <row r="151" spans="1:13" ht="12">
      <c r="A151" s="85">
        <f t="shared" si="2"/>
        <v>148</v>
      </c>
      <c r="B151" s="191" t="s">
        <v>190</v>
      </c>
      <c r="C151" s="102" t="s">
        <v>191</v>
      </c>
      <c r="D151" s="115">
        <f>_xlfn.IFERROR(VLOOKUP(B151,Blad1!A:C,3,FALSE),0)</f>
        <v>2.45</v>
      </c>
      <c r="J151" s="107"/>
      <c r="K151" s="108"/>
      <c r="L151" s="102"/>
      <c r="M151" s="103"/>
    </row>
    <row r="152" spans="1:13" ht="12">
      <c r="A152" s="85">
        <f t="shared" si="2"/>
        <v>149</v>
      </c>
      <c r="B152" s="191" t="s">
        <v>172</v>
      </c>
      <c r="C152" s="102" t="s">
        <v>173</v>
      </c>
      <c r="D152" s="115">
        <f>_xlfn.IFERROR(VLOOKUP(B152,Blad1!A:C,3,FALSE),0)</f>
        <v>4.050000000000001</v>
      </c>
      <c r="J152" s="107"/>
      <c r="K152" s="108"/>
      <c r="L152" s="102"/>
      <c r="M152" s="103"/>
    </row>
    <row r="153" spans="1:13" ht="12">
      <c r="A153" s="85">
        <f t="shared" si="2"/>
        <v>150</v>
      </c>
      <c r="B153" s="195" t="s">
        <v>7</v>
      </c>
      <c r="D153" s="115">
        <f>_xlfn.IFERROR(VLOOKUP(B153,Blad1!A:C,3,FALSE),0)</f>
        <v>0</v>
      </c>
      <c r="J153" s="107"/>
      <c r="K153" s="108"/>
      <c r="L153" s="102"/>
      <c r="M153" s="103"/>
    </row>
    <row r="154" spans="1:13" ht="12">
      <c r="A154" s="85">
        <f t="shared" si="2"/>
        <v>151</v>
      </c>
      <c r="B154" s="191" t="s">
        <v>182</v>
      </c>
      <c r="C154" s="102" t="s">
        <v>183</v>
      </c>
      <c r="D154" s="115">
        <f>_xlfn.IFERROR(VLOOKUP(B154,Blad1!A:C,3,FALSE),0)</f>
        <v>2.9499999999999997</v>
      </c>
      <c r="J154" s="107"/>
      <c r="K154" s="108"/>
      <c r="L154" s="102"/>
      <c r="M154" s="103"/>
    </row>
    <row r="155" spans="1:13" ht="12">
      <c r="A155" s="85">
        <f t="shared" si="2"/>
        <v>152</v>
      </c>
      <c r="B155" s="191" t="s">
        <v>166</v>
      </c>
      <c r="C155" s="102" t="s">
        <v>167</v>
      </c>
      <c r="D155" s="115">
        <f>_xlfn.IFERROR(VLOOKUP(B155,Blad1!A:C,3,FALSE),0)</f>
        <v>2.45</v>
      </c>
      <c r="J155" s="107"/>
      <c r="K155" s="108"/>
      <c r="L155" s="102"/>
      <c r="M155" s="103"/>
    </row>
    <row r="156" spans="1:13" ht="12">
      <c r="A156" s="85">
        <f t="shared" si="2"/>
        <v>153</v>
      </c>
      <c r="B156" s="191" t="s">
        <v>176</v>
      </c>
      <c r="C156" s="102" t="s">
        <v>177</v>
      </c>
      <c r="D156" s="115">
        <f>_xlfn.IFERROR(VLOOKUP(B156,Blad1!A:C,3,FALSE),0)</f>
        <v>2.45</v>
      </c>
      <c r="J156" s="107"/>
      <c r="K156" s="108"/>
      <c r="L156" s="102"/>
      <c r="M156" s="103"/>
    </row>
    <row r="157" spans="1:13" ht="12">
      <c r="A157" s="85">
        <f t="shared" si="2"/>
        <v>154</v>
      </c>
      <c r="B157" s="191" t="s">
        <v>134</v>
      </c>
      <c r="C157" s="102" t="s">
        <v>135</v>
      </c>
      <c r="D157" s="115">
        <f>_xlfn.IFERROR(VLOOKUP(B157,Blad1!A:C,3,FALSE),0)</f>
        <v>2.45</v>
      </c>
      <c r="J157" s="107"/>
      <c r="K157" s="108"/>
      <c r="L157" s="102"/>
      <c r="M157" s="103"/>
    </row>
    <row r="158" spans="1:13" ht="12">
      <c r="A158" s="85">
        <f t="shared" si="2"/>
        <v>155</v>
      </c>
      <c r="B158" s="191" t="s">
        <v>174</v>
      </c>
      <c r="C158" s="102" t="s">
        <v>175</v>
      </c>
      <c r="D158" s="115">
        <f>_xlfn.IFERROR(VLOOKUP(B158,Blad1!A:C,3,FALSE),0)</f>
        <v>2.45</v>
      </c>
      <c r="J158" s="107"/>
      <c r="K158" s="108"/>
      <c r="L158" s="102"/>
      <c r="M158" s="103"/>
    </row>
    <row r="159" spans="1:13" ht="12">
      <c r="A159" s="85">
        <f t="shared" si="2"/>
        <v>156</v>
      </c>
      <c r="B159" s="191" t="s">
        <v>154</v>
      </c>
      <c r="C159" s="102" t="s">
        <v>155</v>
      </c>
      <c r="D159" s="115">
        <f>_xlfn.IFERROR(VLOOKUP(B159,Blad1!A:C,3,FALSE),0)</f>
        <v>4.050000000000001</v>
      </c>
      <c r="J159" s="107"/>
      <c r="K159" s="108"/>
      <c r="L159" s="102"/>
      <c r="M159" s="103"/>
    </row>
    <row r="160" spans="1:13" ht="12">
      <c r="A160" s="85">
        <f t="shared" si="2"/>
        <v>157</v>
      </c>
      <c r="B160" s="191" t="s">
        <v>160</v>
      </c>
      <c r="C160" s="102" t="s">
        <v>161</v>
      </c>
      <c r="D160" s="115">
        <f>_xlfn.IFERROR(VLOOKUP(B160,Blad1!A:C,3,FALSE),0)</f>
        <v>5.300000000000001</v>
      </c>
      <c r="J160" s="107"/>
      <c r="K160" s="108"/>
      <c r="L160" s="102"/>
      <c r="M160" s="103"/>
    </row>
    <row r="161" spans="1:13" ht="12">
      <c r="A161" s="85">
        <f t="shared" si="2"/>
        <v>158</v>
      </c>
      <c r="B161" s="191" t="s">
        <v>144</v>
      </c>
      <c r="C161" s="102" t="s">
        <v>145</v>
      </c>
      <c r="D161" s="115">
        <f>_xlfn.IFERROR(VLOOKUP(B161,Blad1!A:C,3,FALSE),0)</f>
        <v>6.550000000000001</v>
      </c>
      <c r="J161" s="107"/>
      <c r="K161" s="108"/>
      <c r="L161" s="102"/>
      <c r="M161" s="103"/>
    </row>
    <row r="162" spans="1:13" ht="12">
      <c r="A162" s="85">
        <f t="shared" si="2"/>
        <v>159</v>
      </c>
      <c r="B162" s="191" t="s">
        <v>120</v>
      </c>
      <c r="C162" s="102" t="s">
        <v>121</v>
      </c>
      <c r="D162" s="115">
        <f>_xlfn.IFERROR(VLOOKUP(B162,Blad1!A:C,3,FALSE),0)</f>
        <v>2.45</v>
      </c>
      <c r="J162" s="107"/>
      <c r="K162" s="108"/>
      <c r="L162" s="102"/>
      <c r="M162" s="103"/>
    </row>
    <row r="163" spans="1:13" ht="12">
      <c r="A163" s="85">
        <f t="shared" si="2"/>
        <v>160</v>
      </c>
      <c r="B163" s="195" t="s">
        <v>7</v>
      </c>
      <c r="D163" s="115">
        <f>_xlfn.IFERROR(VLOOKUP(B163,Blad1!A:C,3,FALSE),0)</f>
        <v>0</v>
      </c>
      <c r="J163" s="107"/>
      <c r="K163" s="108"/>
      <c r="L163" s="102"/>
      <c r="M163" s="103"/>
    </row>
    <row r="164" spans="1:13" ht="12">
      <c r="A164" s="85">
        <f t="shared" si="2"/>
        <v>161</v>
      </c>
      <c r="B164" s="191" t="s">
        <v>142</v>
      </c>
      <c r="C164" s="102" t="s">
        <v>143</v>
      </c>
      <c r="D164" s="115">
        <f>_xlfn.IFERROR(VLOOKUP(B164,Blad1!A:C,3,FALSE),0)</f>
        <v>4.050000000000001</v>
      </c>
      <c r="J164" s="107"/>
      <c r="K164" s="108"/>
      <c r="L164" s="102"/>
      <c r="M164" s="103"/>
    </row>
    <row r="165" spans="1:13" ht="12">
      <c r="A165" s="85">
        <f t="shared" si="2"/>
        <v>162</v>
      </c>
      <c r="B165" s="191" t="s">
        <v>200</v>
      </c>
      <c r="C165" s="102" t="s">
        <v>201</v>
      </c>
      <c r="D165" s="115">
        <f>_xlfn.IFERROR(VLOOKUP(B165,Blad1!A:C,3,FALSE),0)</f>
        <v>4.050000000000001</v>
      </c>
      <c r="J165" s="107"/>
      <c r="K165" s="108"/>
      <c r="L165" s="102"/>
      <c r="M165" s="103"/>
    </row>
    <row r="166" spans="1:13" ht="12">
      <c r="A166" s="85">
        <f t="shared" si="2"/>
        <v>163</v>
      </c>
      <c r="B166" s="191" t="s">
        <v>170</v>
      </c>
      <c r="C166" s="102" t="s">
        <v>171</v>
      </c>
      <c r="D166" s="115">
        <f>_xlfn.IFERROR(VLOOKUP(B166,Blad1!A:C,3,FALSE),0)</f>
        <v>4.050000000000001</v>
      </c>
      <c r="J166" s="107"/>
      <c r="K166" s="108"/>
      <c r="L166" s="102"/>
      <c r="M166" s="103"/>
    </row>
    <row r="167" spans="1:13" ht="12">
      <c r="A167" s="85">
        <f t="shared" si="2"/>
        <v>164</v>
      </c>
      <c r="B167" s="191" t="s">
        <v>128</v>
      </c>
      <c r="C167" s="102" t="s">
        <v>129</v>
      </c>
      <c r="D167" s="115">
        <f>_xlfn.IFERROR(VLOOKUP(B167,Blad1!A:C,3,FALSE),0)</f>
        <v>2.9499999999999997</v>
      </c>
      <c r="J167" s="107"/>
      <c r="K167" s="108"/>
      <c r="L167" s="102"/>
      <c r="M167" s="103"/>
    </row>
    <row r="168" spans="1:13" ht="12">
      <c r="A168" s="85">
        <f t="shared" si="2"/>
        <v>165</v>
      </c>
      <c r="B168" s="191" t="s">
        <v>186</v>
      </c>
      <c r="C168" s="102" t="s">
        <v>187</v>
      </c>
      <c r="D168" s="115">
        <f>_xlfn.IFERROR(VLOOKUP(B168,Blad1!A:C,3,FALSE),0)</f>
        <v>4.050000000000001</v>
      </c>
      <c r="H168" s="102"/>
      <c r="I168" s="102"/>
      <c r="J168" s="107"/>
      <c r="K168" s="108"/>
      <c r="L168" s="102"/>
      <c r="M168" s="103"/>
    </row>
    <row r="169" spans="1:13" ht="12">
      <c r="A169" s="85">
        <f t="shared" si="2"/>
        <v>166</v>
      </c>
      <c r="B169" s="191" t="s">
        <v>126</v>
      </c>
      <c r="C169" s="102" t="s">
        <v>127</v>
      </c>
      <c r="D169" s="115">
        <f>_xlfn.IFERROR(VLOOKUP(B169,Blad1!A:C,3,FALSE),0)</f>
        <v>2.45</v>
      </c>
      <c r="H169" s="102"/>
      <c r="I169" s="102"/>
      <c r="J169" s="107"/>
      <c r="K169" s="108"/>
      <c r="L169" s="102"/>
      <c r="M169" s="103"/>
    </row>
    <row r="170" spans="1:4" ht="12">
      <c r="A170" s="85">
        <f t="shared" si="2"/>
        <v>167</v>
      </c>
      <c r="B170" s="191" t="s">
        <v>156</v>
      </c>
      <c r="C170" s="102" t="s">
        <v>157</v>
      </c>
      <c r="D170" s="115">
        <f>_xlfn.IFERROR(VLOOKUP(B170,Blad1!A:C,3,FALSE),0)</f>
        <v>2.9499999999999997</v>
      </c>
    </row>
    <row r="171" spans="1:4" ht="12">
      <c r="A171" s="85">
        <f t="shared" si="2"/>
        <v>168</v>
      </c>
      <c r="B171" s="191" t="s">
        <v>180</v>
      </c>
      <c r="C171" s="102" t="s">
        <v>181</v>
      </c>
      <c r="D171" s="115">
        <f>_xlfn.IFERROR(VLOOKUP(B171,Blad1!A:C,3,FALSE),0)</f>
        <v>2.45</v>
      </c>
    </row>
    <row r="172" spans="1:4" ht="12">
      <c r="A172" s="85">
        <f t="shared" si="2"/>
        <v>169</v>
      </c>
      <c r="B172" s="191" t="s">
        <v>122</v>
      </c>
      <c r="C172" s="102" t="s">
        <v>123</v>
      </c>
      <c r="D172" s="115">
        <f>_xlfn.IFERROR(VLOOKUP(B172,Blad1!A:C,3,FALSE),0)</f>
        <v>2.9499999999999997</v>
      </c>
    </row>
    <row r="173" spans="1:4" ht="12">
      <c r="A173" s="85">
        <f t="shared" si="2"/>
        <v>170</v>
      </c>
      <c r="B173" s="195" t="s">
        <v>7</v>
      </c>
      <c r="D173" s="115">
        <f>_xlfn.IFERROR(VLOOKUP(B173,Blad1!A:C,3,FALSE),0)</f>
        <v>0</v>
      </c>
    </row>
    <row r="174" spans="1:4" ht="12">
      <c r="A174" s="85">
        <f t="shared" si="2"/>
        <v>171</v>
      </c>
      <c r="B174" s="195" t="s">
        <v>7</v>
      </c>
      <c r="D174" s="115">
        <f>_xlfn.IFERROR(VLOOKUP(B174,Blad1!A:C,3,FALSE),0)</f>
        <v>0</v>
      </c>
    </row>
    <row r="175" spans="1:4" ht="12">
      <c r="A175" s="85">
        <f t="shared" si="2"/>
        <v>172</v>
      </c>
      <c r="B175" s="195" t="s">
        <v>7</v>
      </c>
      <c r="D175" s="115">
        <f>_xlfn.IFERROR(VLOOKUP(B175,Blad1!A:C,3,FALSE),0)</f>
        <v>0</v>
      </c>
    </row>
    <row r="176" spans="1:4" ht="12">
      <c r="A176" s="85">
        <f t="shared" si="2"/>
        <v>173</v>
      </c>
      <c r="B176" s="195" t="s">
        <v>7</v>
      </c>
      <c r="D176" s="115">
        <f>_xlfn.IFERROR(VLOOKUP(B176,Blad1!A:C,3,FALSE),0)</f>
        <v>0</v>
      </c>
    </row>
    <row r="177" spans="1:4" ht="12">
      <c r="A177" s="85">
        <f t="shared" si="2"/>
        <v>174</v>
      </c>
      <c r="B177" s="195" t="s">
        <v>7</v>
      </c>
      <c r="D177" s="115">
        <f>_xlfn.IFERROR(VLOOKUP(B177,Blad1!A:C,3,FALSE),0)</f>
        <v>0</v>
      </c>
    </row>
    <row r="178" spans="1:4" ht="12">
      <c r="A178" s="85">
        <f t="shared" si="2"/>
        <v>175</v>
      </c>
      <c r="B178" s="195" t="s">
        <v>7</v>
      </c>
      <c r="D178" s="115">
        <f>_xlfn.IFERROR(VLOOKUP(B178,Blad1!A:C,3,FALSE),0)</f>
        <v>0</v>
      </c>
    </row>
    <row r="179" spans="1:4" ht="12">
      <c r="A179" s="85">
        <f t="shared" si="2"/>
        <v>176</v>
      </c>
      <c r="B179" s="195" t="s">
        <v>7</v>
      </c>
      <c r="D179" s="115">
        <f>_xlfn.IFERROR(VLOOKUP(B179,Blad1!A:C,3,FALSE),0)</f>
        <v>0</v>
      </c>
    </row>
    <row r="180" spans="1:4" ht="12">
      <c r="A180" s="85">
        <f t="shared" si="2"/>
        <v>177</v>
      </c>
      <c r="B180" s="195" t="s">
        <v>7</v>
      </c>
      <c r="D180" s="115">
        <f>_xlfn.IFERROR(VLOOKUP(B180,Blad1!A:C,3,FALSE),0)</f>
        <v>0</v>
      </c>
    </row>
    <row r="181" spans="1:4" ht="12">
      <c r="A181" s="85">
        <f t="shared" si="2"/>
        <v>178</v>
      </c>
      <c r="B181" s="195" t="s">
        <v>7</v>
      </c>
      <c r="D181" s="115">
        <f>_xlfn.IFERROR(VLOOKUP(B181,Blad1!A:C,3,FALSE),0)</f>
        <v>0</v>
      </c>
    </row>
    <row r="182" spans="1:4" ht="12">
      <c r="A182" s="85">
        <f t="shared" si="2"/>
        <v>179</v>
      </c>
      <c r="B182" s="195" t="s">
        <v>7</v>
      </c>
      <c r="D182" s="115">
        <f>_xlfn.IFERROR(VLOOKUP(B182,Blad1!A:C,3,FALSE),0)</f>
        <v>0</v>
      </c>
    </row>
    <row r="183" spans="1:4" ht="12">
      <c r="A183" s="85">
        <f t="shared" si="2"/>
        <v>180</v>
      </c>
      <c r="B183" s="195" t="s">
        <v>7</v>
      </c>
      <c r="D183" s="115">
        <f>_xlfn.IFERROR(VLOOKUP(B183,Blad1!A:C,3,FALSE),0)</f>
        <v>0</v>
      </c>
    </row>
    <row r="184" spans="1:4" ht="12">
      <c r="A184" s="85">
        <f t="shared" si="2"/>
        <v>181</v>
      </c>
      <c r="B184" s="195" t="s">
        <v>7</v>
      </c>
      <c r="D184" s="115">
        <f>_xlfn.IFERROR(VLOOKUP(B184,Blad1!A:C,3,FALSE),0)</f>
        <v>0</v>
      </c>
    </row>
    <row r="185" spans="1:4" ht="12">
      <c r="A185" s="85">
        <f t="shared" si="2"/>
        <v>182</v>
      </c>
      <c r="B185" s="195" t="s">
        <v>7</v>
      </c>
      <c r="D185" s="115">
        <f>_xlfn.IFERROR(VLOOKUP(B185,Blad1!A:C,3,FALSE),0)</f>
        <v>0</v>
      </c>
    </row>
    <row r="186" spans="1:4" ht="12">
      <c r="A186" s="85">
        <f t="shared" si="2"/>
        <v>183</v>
      </c>
      <c r="B186" s="195" t="s">
        <v>7</v>
      </c>
      <c r="D186" s="115">
        <f>_xlfn.IFERROR(VLOOKUP(B186,Blad1!A:C,3,FALSE),0)</f>
        <v>0</v>
      </c>
    </row>
    <row r="187" spans="1:4" ht="12">
      <c r="A187" s="85">
        <f t="shared" si="2"/>
        <v>184</v>
      </c>
      <c r="B187" s="195" t="s">
        <v>7</v>
      </c>
      <c r="D187" s="115">
        <f>_xlfn.IFERROR(VLOOKUP(B187,Blad1!A:C,3,FALSE),0)</f>
        <v>0</v>
      </c>
    </row>
    <row r="188" spans="1:4" ht="12">
      <c r="A188" s="85">
        <f t="shared" si="2"/>
        <v>185</v>
      </c>
      <c r="B188" s="195" t="s">
        <v>7</v>
      </c>
      <c r="D188" s="115">
        <f>_xlfn.IFERROR(VLOOKUP(B188,Blad1!A:C,3,FALSE),0)</f>
        <v>0</v>
      </c>
    </row>
    <row r="189" spans="1:4" ht="12">
      <c r="A189" s="85">
        <f t="shared" si="2"/>
        <v>186</v>
      </c>
      <c r="B189" s="195" t="s">
        <v>7</v>
      </c>
      <c r="D189" s="115">
        <f>_xlfn.IFERROR(VLOOKUP(B189,Blad1!A:C,3,FALSE),0)</f>
        <v>0</v>
      </c>
    </row>
    <row r="190" spans="1:4" ht="12">
      <c r="A190" s="85">
        <f t="shared" si="2"/>
        <v>187</v>
      </c>
      <c r="B190" s="195" t="s">
        <v>7</v>
      </c>
      <c r="D190" s="115">
        <f>_xlfn.IFERROR(VLOOKUP(B190,Blad1!A:C,3,FALSE),0)</f>
        <v>0</v>
      </c>
    </row>
    <row r="191" spans="1:4" ht="12">
      <c r="A191" s="85">
        <f t="shared" si="2"/>
        <v>188</v>
      </c>
      <c r="B191" s="195" t="s">
        <v>7</v>
      </c>
      <c r="D191" s="115">
        <f>_xlfn.IFERROR(VLOOKUP(B191,Blad1!A:C,3,FALSE),0)</f>
        <v>0</v>
      </c>
    </row>
    <row r="192" spans="1:4" ht="12">
      <c r="A192" s="85">
        <f t="shared" si="2"/>
        <v>189</v>
      </c>
      <c r="B192" s="195" t="s">
        <v>7</v>
      </c>
      <c r="D192" s="115">
        <f>_xlfn.IFERROR(VLOOKUP(B192,Blad1!A:C,3,FALSE),0)</f>
        <v>0</v>
      </c>
    </row>
    <row r="193" spans="1:4" ht="12">
      <c r="A193" s="85">
        <f t="shared" si="2"/>
        <v>190</v>
      </c>
      <c r="B193" s="195" t="s">
        <v>7</v>
      </c>
      <c r="D193" s="115">
        <f>_xlfn.IFERROR(VLOOKUP(B193,Blad1!A:C,3,FALSE),0)</f>
        <v>0</v>
      </c>
    </row>
    <row r="194" spans="1:4" ht="12">
      <c r="A194" s="85">
        <f t="shared" si="2"/>
        <v>191</v>
      </c>
      <c r="B194" s="195" t="s">
        <v>7</v>
      </c>
      <c r="D194" s="115">
        <f>_xlfn.IFERROR(VLOOKUP(B194,Blad1!A:C,3,FALSE),0)</f>
        <v>0</v>
      </c>
    </row>
    <row r="195" spans="1:4" ht="12">
      <c r="A195" s="85">
        <f t="shared" si="2"/>
        <v>192</v>
      </c>
      <c r="B195" s="195" t="s">
        <v>7</v>
      </c>
      <c r="D195" s="115">
        <f>_xlfn.IFERROR(VLOOKUP(B195,Blad1!A:C,3,FALSE),0)</f>
        <v>0</v>
      </c>
    </row>
    <row r="196" spans="1:4" ht="12">
      <c r="A196" s="85">
        <f t="shared" si="2"/>
        <v>193</v>
      </c>
      <c r="B196" s="195" t="s">
        <v>7</v>
      </c>
      <c r="D196" s="115">
        <f>_xlfn.IFERROR(VLOOKUP(B196,Blad1!A:C,3,FALSE),0)</f>
        <v>0</v>
      </c>
    </row>
    <row r="197" spans="1:4" ht="12">
      <c r="A197" s="85">
        <f t="shared" si="2"/>
        <v>194</v>
      </c>
      <c r="B197" s="195" t="s">
        <v>7</v>
      </c>
      <c r="D197" s="115">
        <f>_xlfn.IFERROR(VLOOKUP(B197,Blad1!A:C,3,FALSE),0)</f>
        <v>0</v>
      </c>
    </row>
    <row r="198" spans="1:4" ht="12">
      <c r="A198" s="85">
        <f aca="true" t="shared" si="3" ref="A198:A261">A197+1</f>
        <v>195</v>
      </c>
      <c r="B198" s="195" t="s">
        <v>7</v>
      </c>
      <c r="D198" s="115">
        <f>_xlfn.IFERROR(VLOOKUP(B198,Blad1!A:C,3,FALSE),0)</f>
        <v>0</v>
      </c>
    </row>
    <row r="199" spans="1:4" ht="12">
      <c r="A199" s="85">
        <f t="shared" si="3"/>
        <v>196</v>
      </c>
      <c r="B199" s="195" t="s">
        <v>7</v>
      </c>
      <c r="D199" s="115">
        <f>_xlfn.IFERROR(VLOOKUP(B199,Blad1!A:C,3,FALSE),0)</f>
        <v>0</v>
      </c>
    </row>
    <row r="200" spans="1:4" ht="12">
      <c r="A200" s="85">
        <f t="shared" si="3"/>
        <v>197</v>
      </c>
      <c r="B200" s="195" t="s">
        <v>7</v>
      </c>
      <c r="D200" s="115">
        <f>_xlfn.IFERROR(VLOOKUP(B200,Blad1!A:C,3,FALSE),0)</f>
        <v>0</v>
      </c>
    </row>
    <row r="201" spans="1:4" ht="12">
      <c r="A201" s="85">
        <f t="shared" si="3"/>
        <v>198</v>
      </c>
      <c r="B201" s="195" t="s">
        <v>7</v>
      </c>
      <c r="D201" s="115">
        <f>_xlfn.IFERROR(VLOOKUP(B201,Blad1!A:C,3,FALSE),0)</f>
        <v>0</v>
      </c>
    </row>
    <row r="202" spans="1:4" ht="12">
      <c r="A202" s="85">
        <f t="shared" si="3"/>
        <v>199</v>
      </c>
      <c r="B202" s="195" t="s">
        <v>7</v>
      </c>
      <c r="D202" s="115">
        <f>_xlfn.IFERROR(VLOOKUP(B202,Blad1!A:C,3,FALSE),0)</f>
        <v>0</v>
      </c>
    </row>
    <row r="203" spans="1:4" ht="12">
      <c r="A203" s="85">
        <f t="shared" si="3"/>
        <v>200</v>
      </c>
      <c r="B203" s="195" t="s">
        <v>7</v>
      </c>
      <c r="D203" s="115">
        <f>_xlfn.IFERROR(VLOOKUP(B203,Blad1!A:C,3,FALSE),0)</f>
        <v>0</v>
      </c>
    </row>
    <row r="204" spans="1:4" ht="12">
      <c r="A204" s="85">
        <f t="shared" si="3"/>
        <v>201</v>
      </c>
      <c r="B204" s="195" t="s">
        <v>7</v>
      </c>
      <c r="D204" s="115">
        <f>_xlfn.IFERROR(VLOOKUP(B204,Blad1!A:C,3,FALSE),0)</f>
        <v>0</v>
      </c>
    </row>
    <row r="205" spans="1:4" ht="12">
      <c r="A205" s="85">
        <f t="shared" si="3"/>
        <v>202</v>
      </c>
      <c r="B205" s="195" t="s">
        <v>7</v>
      </c>
      <c r="D205" s="115">
        <f>_xlfn.IFERROR(VLOOKUP(B205,Blad1!A:C,3,FALSE),0)</f>
        <v>0</v>
      </c>
    </row>
    <row r="206" spans="1:4" ht="12">
      <c r="A206" s="85">
        <f t="shared" si="3"/>
        <v>203</v>
      </c>
      <c r="B206" s="195" t="s">
        <v>7</v>
      </c>
      <c r="D206" s="115">
        <f>_xlfn.IFERROR(VLOOKUP(B206,Blad1!A:C,3,FALSE),0)</f>
        <v>0</v>
      </c>
    </row>
    <row r="207" spans="1:4" ht="12">
      <c r="A207" s="85">
        <f t="shared" si="3"/>
        <v>204</v>
      </c>
      <c r="B207" s="195" t="s">
        <v>7</v>
      </c>
      <c r="D207" s="115">
        <f>_xlfn.IFERROR(VLOOKUP(B207,Blad1!A:C,3,FALSE),0)</f>
        <v>0</v>
      </c>
    </row>
    <row r="208" spans="1:4" ht="12">
      <c r="A208" s="85">
        <f t="shared" si="3"/>
        <v>205</v>
      </c>
      <c r="B208" s="195" t="s">
        <v>7</v>
      </c>
      <c r="D208" s="115">
        <f>_xlfn.IFERROR(VLOOKUP(B208,Blad1!A:C,3,FALSE),0)</f>
        <v>0</v>
      </c>
    </row>
    <row r="209" spans="1:4" ht="12">
      <c r="A209" s="85">
        <f t="shared" si="3"/>
        <v>206</v>
      </c>
      <c r="B209" s="195" t="s">
        <v>7</v>
      </c>
      <c r="D209" s="115">
        <f>_xlfn.IFERROR(VLOOKUP(B209,Blad1!A:C,3,FALSE),0)</f>
        <v>0</v>
      </c>
    </row>
    <row r="210" spans="1:4" ht="12">
      <c r="A210" s="85">
        <f t="shared" si="3"/>
        <v>207</v>
      </c>
      <c r="B210" s="195" t="s">
        <v>7</v>
      </c>
      <c r="D210" s="115">
        <f>_xlfn.IFERROR(VLOOKUP(B210,Blad1!A:C,3,FALSE),0)</f>
        <v>0</v>
      </c>
    </row>
    <row r="211" spans="1:4" ht="12">
      <c r="A211" s="85">
        <f t="shared" si="3"/>
        <v>208</v>
      </c>
      <c r="B211" s="195" t="s">
        <v>7</v>
      </c>
      <c r="D211" s="115">
        <f>_xlfn.IFERROR(VLOOKUP(B211,Blad1!A:C,3,FALSE),0)</f>
        <v>0</v>
      </c>
    </row>
    <row r="212" spans="1:4" ht="12">
      <c r="A212" s="85">
        <f t="shared" si="3"/>
        <v>209</v>
      </c>
      <c r="B212" s="195" t="s">
        <v>7</v>
      </c>
      <c r="D212" s="115">
        <f>_xlfn.IFERROR(VLOOKUP(B212,Blad1!A:C,3,FALSE),0)</f>
        <v>0</v>
      </c>
    </row>
    <row r="213" spans="1:4" ht="12">
      <c r="A213" s="85">
        <f t="shared" si="3"/>
        <v>210</v>
      </c>
      <c r="B213" s="195" t="s">
        <v>7</v>
      </c>
      <c r="D213" s="115">
        <f>_xlfn.IFERROR(VLOOKUP(B213,Blad1!A:C,3,FALSE),0)</f>
        <v>0</v>
      </c>
    </row>
    <row r="214" spans="1:4" ht="12">
      <c r="A214" s="85">
        <f t="shared" si="3"/>
        <v>211</v>
      </c>
      <c r="B214" s="195" t="s">
        <v>7</v>
      </c>
      <c r="D214" s="115">
        <f>_xlfn.IFERROR(VLOOKUP(B214,Blad1!A:C,3,FALSE),0)</f>
        <v>0</v>
      </c>
    </row>
    <row r="215" spans="1:4" ht="12">
      <c r="A215" s="85">
        <f t="shared" si="3"/>
        <v>212</v>
      </c>
      <c r="B215" s="195" t="s">
        <v>7</v>
      </c>
      <c r="D215" s="115">
        <f>_xlfn.IFERROR(VLOOKUP(B215,Blad1!A:C,3,FALSE),0)</f>
        <v>0</v>
      </c>
    </row>
    <row r="216" spans="1:4" ht="12">
      <c r="A216" s="85">
        <f t="shared" si="3"/>
        <v>213</v>
      </c>
      <c r="B216" s="195" t="s">
        <v>7</v>
      </c>
      <c r="D216" s="115">
        <f>_xlfn.IFERROR(VLOOKUP(B216,Blad1!A:C,3,FALSE),0)</f>
        <v>0</v>
      </c>
    </row>
    <row r="217" spans="1:4" ht="12">
      <c r="A217" s="85">
        <f t="shared" si="3"/>
        <v>214</v>
      </c>
      <c r="B217" s="195" t="s">
        <v>7</v>
      </c>
      <c r="D217" s="115">
        <f>_xlfn.IFERROR(VLOOKUP(B217,Blad1!A:C,3,FALSE),0)</f>
        <v>0</v>
      </c>
    </row>
    <row r="218" spans="1:4" ht="12">
      <c r="A218" s="85">
        <f t="shared" si="3"/>
        <v>215</v>
      </c>
      <c r="B218" s="195" t="s">
        <v>7</v>
      </c>
      <c r="D218" s="115">
        <f>_xlfn.IFERROR(VLOOKUP(B218,Blad1!A:C,3,FALSE),0)</f>
        <v>0</v>
      </c>
    </row>
    <row r="219" spans="1:4" ht="12">
      <c r="A219" s="85">
        <f t="shared" si="3"/>
        <v>216</v>
      </c>
      <c r="B219" s="195" t="s">
        <v>7</v>
      </c>
      <c r="D219" s="115">
        <f>_xlfn.IFERROR(VLOOKUP(B219,Blad1!A:C,3,FALSE),0)</f>
        <v>0</v>
      </c>
    </row>
    <row r="220" spans="1:4" ht="12">
      <c r="A220" s="85">
        <f t="shared" si="3"/>
        <v>217</v>
      </c>
      <c r="B220" s="195" t="s">
        <v>7</v>
      </c>
      <c r="D220" s="115">
        <f>_xlfn.IFERROR(VLOOKUP(B220,Blad1!A:C,3,FALSE),0)</f>
        <v>0</v>
      </c>
    </row>
    <row r="221" spans="1:4" ht="12">
      <c r="A221" s="85">
        <f t="shared" si="3"/>
        <v>218</v>
      </c>
      <c r="B221" s="195" t="s">
        <v>7</v>
      </c>
      <c r="D221" s="115">
        <f>_xlfn.IFERROR(VLOOKUP(B221,Blad1!A:C,3,FALSE),0)</f>
        <v>0</v>
      </c>
    </row>
    <row r="222" spans="1:4" ht="12">
      <c r="A222" s="85">
        <f t="shared" si="3"/>
        <v>219</v>
      </c>
      <c r="B222" s="195" t="s">
        <v>7</v>
      </c>
      <c r="D222" s="115">
        <f>_xlfn.IFERROR(VLOOKUP(B222,Blad1!A:C,3,FALSE),0)</f>
        <v>0</v>
      </c>
    </row>
    <row r="223" spans="1:4" ht="12">
      <c r="A223" s="85">
        <f t="shared" si="3"/>
        <v>220</v>
      </c>
      <c r="B223" s="195" t="s">
        <v>7</v>
      </c>
      <c r="D223" s="115">
        <f>_xlfn.IFERROR(VLOOKUP(B223,Blad1!A:C,3,FALSE),0)</f>
        <v>0</v>
      </c>
    </row>
    <row r="224" spans="1:4" ht="12">
      <c r="A224" s="85">
        <f t="shared" si="3"/>
        <v>221</v>
      </c>
      <c r="D224" s="115">
        <f>_xlfn.IFERROR(VLOOKUP(B224,Blad1!A:C,3,FALSE),0)</f>
        <v>0</v>
      </c>
    </row>
    <row r="225" spans="1:4" ht="12">
      <c r="A225" s="85">
        <f t="shared" si="3"/>
        <v>222</v>
      </c>
      <c r="D225" s="115">
        <f>_xlfn.IFERROR(VLOOKUP(B225,Blad1!A:C,3,FALSE),0)</f>
        <v>0</v>
      </c>
    </row>
    <row r="226" spans="1:4" ht="12">
      <c r="A226" s="85">
        <f t="shared" si="3"/>
        <v>223</v>
      </c>
      <c r="D226" s="115">
        <f>_xlfn.IFERROR(VLOOKUP(B226,Blad1!A:C,3,FALSE),0)</f>
        <v>0</v>
      </c>
    </row>
    <row r="227" spans="1:4" ht="12">
      <c r="A227" s="85">
        <f t="shared" si="3"/>
        <v>224</v>
      </c>
      <c r="D227" s="115">
        <f>_xlfn.IFERROR(VLOOKUP(B227,Blad1!A:C,3,FALSE),0)</f>
        <v>0</v>
      </c>
    </row>
    <row r="228" spans="1:4" ht="12">
      <c r="A228" s="85">
        <f t="shared" si="3"/>
        <v>225</v>
      </c>
      <c r="D228" s="115">
        <f>_xlfn.IFERROR(VLOOKUP(B228,Blad1!A:C,3,FALSE),0)</f>
        <v>0</v>
      </c>
    </row>
    <row r="229" spans="1:4" ht="12">
      <c r="A229" s="85">
        <f t="shared" si="3"/>
        <v>226</v>
      </c>
      <c r="D229" s="115">
        <f>_xlfn.IFERROR(VLOOKUP(B229,Blad1!A:C,3,FALSE),0)</f>
        <v>0</v>
      </c>
    </row>
    <row r="230" spans="1:4" ht="12">
      <c r="A230" s="85">
        <f t="shared" si="3"/>
        <v>227</v>
      </c>
      <c r="D230" s="115">
        <f>_xlfn.IFERROR(VLOOKUP(B230,Blad1!A:C,3,FALSE),0)</f>
        <v>0</v>
      </c>
    </row>
    <row r="231" spans="1:4" ht="12">
      <c r="A231" s="85">
        <f t="shared" si="3"/>
        <v>228</v>
      </c>
      <c r="D231" s="115">
        <f>_xlfn.IFERROR(VLOOKUP(B231,Blad1!A:C,3,FALSE),0)</f>
        <v>0</v>
      </c>
    </row>
    <row r="232" spans="1:4" ht="12">
      <c r="A232" s="85">
        <f t="shared" si="3"/>
        <v>229</v>
      </c>
      <c r="D232" s="115">
        <f>_xlfn.IFERROR(VLOOKUP(B232,Blad1!A:C,3,FALSE),0)</f>
        <v>0</v>
      </c>
    </row>
    <row r="233" spans="1:4" ht="12">
      <c r="A233" s="85">
        <f t="shared" si="3"/>
        <v>230</v>
      </c>
      <c r="B233" s="195" t="s">
        <v>7</v>
      </c>
      <c r="D233" s="115">
        <f>_xlfn.IFERROR(VLOOKUP(B233,Blad1!A:C,3,FALSE),0)</f>
        <v>0</v>
      </c>
    </row>
    <row r="234" spans="1:4" ht="12">
      <c r="A234" s="85">
        <f t="shared" si="3"/>
        <v>231</v>
      </c>
      <c r="D234" s="115">
        <f>_xlfn.IFERROR(VLOOKUP(B234,Blad1!A:C,3,FALSE),0)</f>
        <v>0</v>
      </c>
    </row>
    <row r="235" spans="1:4" ht="12">
      <c r="A235" s="85">
        <f t="shared" si="3"/>
        <v>232</v>
      </c>
      <c r="D235" s="115">
        <f>_xlfn.IFERROR(VLOOKUP(B235,Blad1!A:C,3,FALSE),0)</f>
        <v>0</v>
      </c>
    </row>
    <row r="236" spans="1:4" ht="12">
      <c r="A236" s="85">
        <f t="shared" si="3"/>
        <v>233</v>
      </c>
      <c r="D236" s="115">
        <f>_xlfn.IFERROR(VLOOKUP(B236,Blad1!A:C,3,FALSE),0)</f>
        <v>0</v>
      </c>
    </row>
    <row r="237" spans="1:4" ht="12">
      <c r="A237" s="85">
        <f t="shared" si="3"/>
        <v>234</v>
      </c>
      <c r="D237" s="115">
        <f>_xlfn.IFERROR(VLOOKUP(B237,Blad1!A:C,3,FALSE),0)</f>
        <v>0</v>
      </c>
    </row>
    <row r="238" spans="1:4" ht="12">
      <c r="A238" s="85">
        <f t="shared" si="3"/>
        <v>235</v>
      </c>
      <c r="D238" s="115">
        <f>_xlfn.IFERROR(VLOOKUP(B238,Blad1!A:C,3,FALSE),0)</f>
        <v>0</v>
      </c>
    </row>
    <row r="239" spans="1:4" ht="12">
      <c r="A239" s="85">
        <f t="shared" si="3"/>
        <v>236</v>
      </c>
      <c r="D239" s="115">
        <f>_xlfn.IFERROR(VLOOKUP(B239,Blad1!A:C,3,FALSE),0)</f>
        <v>0</v>
      </c>
    </row>
    <row r="240" spans="1:4" ht="12">
      <c r="A240" s="85">
        <f t="shared" si="3"/>
        <v>237</v>
      </c>
      <c r="D240" s="115">
        <f>_xlfn.IFERROR(VLOOKUP(B240,Blad1!A:C,3,FALSE),0)</f>
        <v>0</v>
      </c>
    </row>
    <row r="241" spans="1:4" ht="12">
      <c r="A241" s="85">
        <f t="shared" si="3"/>
        <v>238</v>
      </c>
      <c r="D241" s="115">
        <f>_xlfn.IFERROR(VLOOKUP(B241,Blad1!A:C,3,FALSE),0)</f>
        <v>0</v>
      </c>
    </row>
    <row r="242" spans="1:4" ht="12">
      <c r="A242" s="85">
        <f t="shared" si="3"/>
        <v>239</v>
      </c>
      <c r="D242" s="115">
        <f>_xlfn.IFERROR(VLOOKUP(B242,Blad1!A:C,3,FALSE),0)</f>
        <v>0</v>
      </c>
    </row>
    <row r="243" spans="1:4" ht="12">
      <c r="A243" s="85">
        <f t="shared" si="3"/>
        <v>240</v>
      </c>
      <c r="B243" s="195" t="s">
        <v>7</v>
      </c>
      <c r="D243" s="115">
        <f>_xlfn.IFERROR(VLOOKUP(B243,Blad1!A:C,3,FALSE),0)</f>
        <v>0</v>
      </c>
    </row>
    <row r="244" spans="1:4" ht="12">
      <c r="A244" s="85">
        <f t="shared" si="3"/>
        <v>241</v>
      </c>
      <c r="D244" s="115">
        <f>_xlfn.IFERROR(VLOOKUP(B244,Blad1!A:C,3,FALSE),0)</f>
        <v>0</v>
      </c>
    </row>
    <row r="245" spans="1:4" ht="12">
      <c r="A245" s="85">
        <f t="shared" si="3"/>
        <v>242</v>
      </c>
      <c r="D245" s="115">
        <f>_xlfn.IFERROR(VLOOKUP(B245,Blad1!A:C,3,FALSE),0)</f>
        <v>0</v>
      </c>
    </row>
    <row r="246" spans="1:4" ht="12">
      <c r="A246" s="85">
        <f t="shared" si="3"/>
        <v>243</v>
      </c>
      <c r="D246" s="115">
        <f>_xlfn.IFERROR(VLOOKUP(B246,Blad1!A:C,3,FALSE),0)</f>
        <v>0</v>
      </c>
    </row>
    <row r="247" spans="1:4" ht="12">
      <c r="A247" s="85">
        <f t="shared" si="3"/>
        <v>244</v>
      </c>
      <c r="D247" s="115">
        <f>_xlfn.IFERROR(VLOOKUP(B247,Blad1!A:C,3,FALSE),0)</f>
        <v>0</v>
      </c>
    </row>
    <row r="248" spans="1:4" ht="12">
      <c r="A248" s="85">
        <f t="shared" si="3"/>
        <v>245</v>
      </c>
      <c r="D248" s="115">
        <f>_xlfn.IFERROR(VLOOKUP(B248,Blad1!A:C,3,FALSE),0)</f>
        <v>0</v>
      </c>
    </row>
    <row r="249" spans="1:4" ht="12">
      <c r="A249" s="85">
        <f t="shared" si="3"/>
        <v>246</v>
      </c>
      <c r="D249" s="115">
        <f>_xlfn.IFERROR(VLOOKUP(B249,Blad1!A:C,3,FALSE),0)</f>
        <v>0</v>
      </c>
    </row>
    <row r="250" spans="1:4" ht="12">
      <c r="A250" s="85">
        <f t="shared" si="3"/>
        <v>247</v>
      </c>
      <c r="D250" s="115">
        <f>_xlfn.IFERROR(VLOOKUP(B250,Blad1!A:C,3,FALSE),0)</f>
        <v>0</v>
      </c>
    </row>
    <row r="251" spans="1:4" ht="12">
      <c r="A251" s="85">
        <f t="shared" si="3"/>
        <v>248</v>
      </c>
      <c r="D251" s="115">
        <f>_xlfn.IFERROR(VLOOKUP(B251,Blad1!A:C,3,FALSE),0)</f>
        <v>0</v>
      </c>
    </row>
    <row r="252" spans="1:4" ht="12">
      <c r="A252" s="85">
        <f t="shared" si="3"/>
        <v>249</v>
      </c>
      <c r="D252" s="115">
        <f>_xlfn.IFERROR(VLOOKUP(B252,Blad1!A:C,3,FALSE),0)</f>
        <v>0</v>
      </c>
    </row>
    <row r="253" spans="1:4" ht="12">
      <c r="A253" s="85">
        <f t="shared" si="3"/>
        <v>250</v>
      </c>
      <c r="B253" s="195" t="s">
        <v>7</v>
      </c>
      <c r="D253" s="115">
        <f>_xlfn.IFERROR(VLOOKUP(B253,Blad1!A:C,3,FALSE),0)</f>
        <v>0</v>
      </c>
    </row>
    <row r="254" spans="1:4" ht="12">
      <c r="A254" s="85">
        <f t="shared" si="3"/>
        <v>251</v>
      </c>
      <c r="D254" s="115">
        <f>_xlfn.IFERROR(VLOOKUP(B254,Blad1!A:C,3,FALSE),0)</f>
        <v>0</v>
      </c>
    </row>
    <row r="255" spans="1:4" ht="12">
      <c r="A255" s="85">
        <f t="shared" si="3"/>
        <v>252</v>
      </c>
      <c r="D255" s="115">
        <f>_xlfn.IFERROR(VLOOKUP(B255,Blad1!A:C,3,FALSE),0)</f>
        <v>0</v>
      </c>
    </row>
    <row r="256" spans="1:4" ht="12">
      <c r="A256" s="85">
        <f t="shared" si="3"/>
        <v>253</v>
      </c>
      <c r="D256" s="115">
        <f>_xlfn.IFERROR(VLOOKUP(B256,Blad1!A:C,3,FALSE),0)</f>
        <v>0</v>
      </c>
    </row>
    <row r="257" spans="1:4" ht="12">
      <c r="A257" s="85">
        <f t="shared" si="3"/>
        <v>254</v>
      </c>
      <c r="D257" s="115">
        <f>_xlfn.IFERROR(VLOOKUP(B257,Blad1!A:C,3,FALSE),0)</f>
        <v>0</v>
      </c>
    </row>
    <row r="258" spans="1:4" ht="12">
      <c r="A258" s="85">
        <f t="shared" si="3"/>
        <v>255</v>
      </c>
      <c r="D258" s="115">
        <f>_xlfn.IFERROR(VLOOKUP(B258,Blad1!A:C,3,FALSE),0)</f>
        <v>0</v>
      </c>
    </row>
    <row r="259" spans="1:4" ht="12">
      <c r="A259" s="85">
        <f t="shared" si="3"/>
        <v>256</v>
      </c>
      <c r="D259" s="115">
        <f>_xlfn.IFERROR(VLOOKUP(B259,Blad1!A:C,3,FALSE),0)</f>
        <v>0</v>
      </c>
    </row>
    <row r="260" spans="1:4" ht="12">
      <c r="A260" s="85">
        <f t="shared" si="3"/>
        <v>257</v>
      </c>
      <c r="D260" s="115">
        <f>_xlfn.IFERROR(VLOOKUP(B260,Blad1!A:C,3,FALSE),0)</f>
        <v>0</v>
      </c>
    </row>
    <row r="261" spans="1:4" ht="12">
      <c r="A261" s="85">
        <f t="shared" si="3"/>
        <v>258</v>
      </c>
      <c r="D261" s="115">
        <f>_xlfn.IFERROR(VLOOKUP(B261,Blad1!A:C,3,FALSE),0)</f>
        <v>0</v>
      </c>
    </row>
    <row r="262" spans="1:4" ht="12">
      <c r="A262" s="85">
        <f aca="true" t="shared" si="4" ref="A262:A325">A261+1</f>
        <v>259</v>
      </c>
      <c r="D262" s="115">
        <f>_xlfn.IFERROR(VLOOKUP(B262,Blad1!A:C,3,FALSE),0)</f>
        <v>0</v>
      </c>
    </row>
    <row r="263" spans="1:4" ht="12">
      <c r="A263" s="85">
        <f t="shared" si="4"/>
        <v>260</v>
      </c>
      <c r="B263" s="195" t="s">
        <v>7</v>
      </c>
      <c r="D263" s="115">
        <f>_xlfn.IFERROR(VLOOKUP(B263,Blad1!A:C,3,FALSE),0)</f>
        <v>0</v>
      </c>
    </row>
    <row r="264" spans="1:4" ht="12">
      <c r="A264" s="85">
        <f t="shared" si="4"/>
        <v>261</v>
      </c>
      <c r="D264" s="115">
        <f>_xlfn.IFERROR(VLOOKUP(B264,Blad1!A:C,3,FALSE),0)</f>
        <v>0</v>
      </c>
    </row>
    <row r="265" spans="1:4" ht="12">
      <c r="A265" s="85">
        <f t="shared" si="4"/>
        <v>262</v>
      </c>
      <c r="D265" s="115">
        <f>_xlfn.IFERROR(VLOOKUP(B265,Blad1!A:C,3,FALSE),0)</f>
        <v>0</v>
      </c>
    </row>
    <row r="266" spans="1:4" ht="12">
      <c r="A266" s="85">
        <f t="shared" si="4"/>
        <v>263</v>
      </c>
      <c r="D266" s="115">
        <f>_xlfn.IFERROR(VLOOKUP(B266,Blad1!A:C,3,FALSE),0)</f>
        <v>0</v>
      </c>
    </row>
    <row r="267" spans="1:4" ht="12">
      <c r="A267" s="85">
        <f t="shared" si="4"/>
        <v>264</v>
      </c>
      <c r="D267" s="115">
        <f>_xlfn.IFERROR(VLOOKUP(B267,Blad1!A:C,3,FALSE),0)</f>
        <v>0</v>
      </c>
    </row>
    <row r="268" spans="1:4" ht="12">
      <c r="A268" s="85">
        <f t="shared" si="4"/>
        <v>265</v>
      </c>
      <c r="D268" s="115">
        <f>_xlfn.IFERROR(VLOOKUP(B268,Blad1!A:C,3,FALSE),0)</f>
        <v>0</v>
      </c>
    </row>
    <row r="269" spans="1:4" ht="12">
      <c r="A269" s="85">
        <f t="shared" si="4"/>
        <v>266</v>
      </c>
      <c r="D269" s="115">
        <f>_xlfn.IFERROR(VLOOKUP(B269,Blad1!A:C,3,FALSE),0)</f>
        <v>0</v>
      </c>
    </row>
    <row r="270" spans="1:4" ht="12">
      <c r="A270" s="85">
        <f t="shared" si="4"/>
        <v>267</v>
      </c>
      <c r="D270" s="115">
        <f>_xlfn.IFERROR(VLOOKUP(B270,Blad1!A:C,3,FALSE),0)</f>
        <v>0</v>
      </c>
    </row>
    <row r="271" spans="1:4" ht="12">
      <c r="A271" s="85">
        <f t="shared" si="4"/>
        <v>268</v>
      </c>
      <c r="D271" s="115">
        <f>_xlfn.IFERROR(VLOOKUP(B271,Blad1!A:C,3,FALSE),0)</f>
        <v>0</v>
      </c>
    </row>
    <row r="272" spans="1:4" ht="12">
      <c r="A272" s="85">
        <f t="shared" si="4"/>
        <v>269</v>
      </c>
      <c r="D272" s="115">
        <f>_xlfn.IFERROR(VLOOKUP(B272,Blad1!A:C,3,FALSE),0)</f>
        <v>0</v>
      </c>
    </row>
    <row r="273" spans="1:4" ht="12">
      <c r="A273" s="85">
        <f t="shared" si="4"/>
        <v>270</v>
      </c>
      <c r="B273" s="195" t="s">
        <v>7</v>
      </c>
      <c r="D273" s="115">
        <f>_xlfn.IFERROR(VLOOKUP(B273,Blad1!A:C,3,FALSE),0)</f>
        <v>0</v>
      </c>
    </row>
    <row r="274" spans="1:4" ht="12">
      <c r="A274" s="85">
        <f t="shared" si="4"/>
        <v>271</v>
      </c>
      <c r="D274" s="115">
        <f>_xlfn.IFERROR(VLOOKUP(B274,Blad1!A:C,3,FALSE),0)</f>
        <v>0</v>
      </c>
    </row>
    <row r="275" spans="1:4" ht="12">
      <c r="A275" s="85">
        <f t="shared" si="4"/>
        <v>272</v>
      </c>
      <c r="D275" s="115">
        <f>_xlfn.IFERROR(VLOOKUP(B275,Blad1!A:C,3,FALSE),0)</f>
        <v>0</v>
      </c>
    </row>
    <row r="276" spans="1:4" ht="12">
      <c r="A276" s="85">
        <f t="shared" si="4"/>
        <v>273</v>
      </c>
      <c r="D276" s="115">
        <f>_xlfn.IFERROR(VLOOKUP(B276,Blad1!A:C,3,FALSE),0)</f>
        <v>0</v>
      </c>
    </row>
    <row r="277" spans="1:4" ht="12">
      <c r="A277" s="85">
        <f t="shared" si="4"/>
        <v>274</v>
      </c>
      <c r="D277" s="115">
        <f>_xlfn.IFERROR(VLOOKUP(B277,Blad1!A:C,3,FALSE),0)</f>
        <v>0</v>
      </c>
    </row>
    <row r="278" spans="1:4" ht="12">
      <c r="A278" s="85">
        <f t="shared" si="4"/>
        <v>275</v>
      </c>
      <c r="D278" s="115">
        <f>_xlfn.IFERROR(VLOOKUP(B278,Blad1!A:C,3,FALSE),0)</f>
        <v>0</v>
      </c>
    </row>
    <row r="279" spans="1:4" ht="12">
      <c r="A279" s="85">
        <f t="shared" si="4"/>
        <v>276</v>
      </c>
      <c r="D279" s="115">
        <f>_xlfn.IFERROR(VLOOKUP(B279,Blad1!A:C,3,FALSE),0)</f>
        <v>0</v>
      </c>
    </row>
    <row r="280" spans="1:4" ht="12">
      <c r="A280" s="85">
        <f t="shared" si="4"/>
        <v>277</v>
      </c>
      <c r="D280" s="115">
        <f>_xlfn.IFERROR(VLOOKUP(B280,Blad1!A:C,3,FALSE),0)</f>
        <v>0</v>
      </c>
    </row>
    <row r="281" spans="1:4" ht="12">
      <c r="A281" s="85">
        <f t="shared" si="4"/>
        <v>278</v>
      </c>
      <c r="D281" s="115">
        <f>_xlfn.IFERROR(VLOOKUP(B281,Blad1!A:C,3,FALSE),0)</f>
        <v>0</v>
      </c>
    </row>
    <row r="282" spans="1:4" ht="12">
      <c r="A282" s="85">
        <f t="shared" si="4"/>
        <v>279</v>
      </c>
      <c r="D282" s="115">
        <f>_xlfn.IFERROR(VLOOKUP(B282,Blad1!A:C,3,FALSE),0)</f>
        <v>0</v>
      </c>
    </row>
    <row r="283" spans="1:4" ht="12">
      <c r="A283" s="85">
        <f t="shared" si="4"/>
        <v>280</v>
      </c>
      <c r="B283" s="195" t="s">
        <v>7</v>
      </c>
      <c r="D283" s="115">
        <f>_xlfn.IFERROR(VLOOKUP(B283,Blad1!A:C,3,FALSE),0)</f>
        <v>0</v>
      </c>
    </row>
    <row r="284" spans="1:4" ht="12">
      <c r="A284" s="85">
        <f t="shared" si="4"/>
        <v>281</v>
      </c>
      <c r="B284" s="195" t="s">
        <v>7</v>
      </c>
      <c r="D284" s="115">
        <f>_xlfn.IFERROR(VLOOKUP(B284,Blad1!A:C,3,FALSE),0)</f>
        <v>0</v>
      </c>
    </row>
    <row r="285" spans="1:4" ht="12">
      <c r="A285" s="85">
        <f t="shared" si="4"/>
        <v>282</v>
      </c>
      <c r="B285" s="195" t="s">
        <v>7</v>
      </c>
      <c r="D285" s="115">
        <f>_xlfn.IFERROR(VLOOKUP(B285,Blad1!A:C,3,FALSE),0)</f>
        <v>0</v>
      </c>
    </row>
    <row r="286" spans="1:4" ht="12">
      <c r="A286" s="85">
        <f t="shared" si="4"/>
        <v>283</v>
      </c>
      <c r="B286" s="195" t="s">
        <v>7</v>
      </c>
      <c r="D286" s="115">
        <f>_xlfn.IFERROR(VLOOKUP(B286,Blad1!A:C,3,FALSE),0)</f>
        <v>0</v>
      </c>
    </row>
    <row r="287" spans="1:4" ht="12">
      <c r="A287" s="85">
        <f t="shared" si="4"/>
        <v>284</v>
      </c>
      <c r="B287" s="195" t="s">
        <v>7</v>
      </c>
      <c r="D287" s="115">
        <f>_xlfn.IFERROR(VLOOKUP(B287,Blad1!A:C,3,FALSE),0)</f>
        <v>0</v>
      </c>
    </row>
    <row r="288" spans="1:4" ht="12">
      <c r="A288" s="85">
        <f t="shared" si="4"/>
        <v>285</v>
      </c>
      <c r="B288" s="195" t="s">
        <v>7</v>
      </c>
      <c r="D288" s="115">
        <f>_xlfn.IFERROR(VLOOKUP(B288,Blad1!A:C,3,FALSE),0)</f>
        <v>0</v>
      </c>
    </row>
    <row r="289" spans="1:4" ht="12">
      <c r="A289" s="85">
        <f t="shared" si="4"/>
        <v>286</v>
      </c>
      <c r="B289" s="195" t="s">
        <v>7</v>
      </c>
      <c r="D289" s="115">
        <f>_xlfn.IFERROR(VLOOKUP(B289,Blad1!A:C,3,FALSE),0)</f>
        <v>0</v>
      </c>
    </row>
    <row r="290" spans="1:4" ht="12">
      <c r="A290" s="85">
        <f t="shared" si="4"/>
        <v>287</v>
      </c>
      <c r="B290" s="195" t="s">
        <v>7</v>
      </c>
      <c r="D290" s="115">
        <f>_xlfn.IFERROR(VLOOKUP(B290,Blad1!A:C,3,FALSE),0)</f>
        <v>0</v>
      </c>
    </row>
    <row r="291" spans="1:4" ht="12">
      <c r="A291" s="85">
        <f t="shared" si="4"/>
        <v>288</v>
      </c>
      <c r="B291" s="195" t="s">
        <v>7</v>
      </c>
      <c r="D291" s="115">
        <f>_xlfn.IFERROR(VLOOKUP(B291,Blad1!A:C,3,FALSE),0)</f>
        <v>0</v>
      </c>
    </row>
    <row r="292" spans="1:4" ht="12">
      <c r="A292" s="85">
        <f t="shared" si="4"/>
        <v>289</v>
      </c>
      <c r="B292" s="195" t="s">
        <v>7</v>
      </c>
      <c r="D292" s="115">
        <f>_xlfn.IFERROR(VLOOKUP(B292,Blad1!A:C,3,FALSE),0)</f>
        <v>0</v>
      </c>
    </row>
    <row r="293" spans="1:4" ht="12">
      <c r="A293" s="85">
        <f t="shared" si="4"/>
        <v>290</v>
      </c>
      <c r="B293" s="195" t="s">
        <v>7</v>
      </c>
      <c r="D293" s="115">
        <f>_xlfn.IFERROR(VLOOKUP(B293,Blad1!A:C,3,FALSE),0)</f>
        <v>0</v>
      </c>
    </row>
    <row r="294" spans="1:4" ht="12">
      <c r="A294" s="85">
        <f t="shared" si="4"/>
        <v>291</v>
      </c>
      <c r="B294" s="195" t="s">
        <v>7</v>
      </c>
      <c r="D294" s="115">
        <f>_xlfn.IFERROR(VLOOKUP(B294,Blad1!A:C,3,FALSE),0)</f>
        <v>0</v>
      </c>
    </row>
    <row r="295" spans="1:4" ht="12">
      <c r="A295" s="85">
        <f t="shared" si="4"/>
        <v>292</v>
      </c>
      <c r="B295" s="195" t="s">
        <v>7</v>
      </c>
      <c r="D295" s="115">
        <f>_xlfn.IFERROR(VLOOKUP(B295,Blad1!A:C,3,FALSE),0)</f>
        <v>0</v>
      </c>
    </row>
    <row r="296" spans="1:4" ht="12">
      <c r="A296" s="85">
        <f t="shared" si="4"/>
        <v>293</v>
      </c>
      <c r="B296" s="195" t="s">
        <v>7</v>
      </c>
      <c r="D296" s="115">
        <f>_xlfn.IFERROR(VLOOKUP(B296,Blad1!A:C,3,FALSE),0)</f>
        <v>0</v>
      </c>
    </row>
    <row r="297" spans="1:4" ht="12">
      <c r="A297" s="85">
        <f t="shared" si="4"/>
        <v>294</v>
      </c>
      <c r="B297" s="195" t="s">
        <v>7</v>
      </c>
      <c r="D297" s="115">
        <f>_xlfn.IFERROR(VLOOKUP(B297,Blad1!A:C,3,FALSE),0)</f>
        <v>0</v>
      </c>
    </row>
    <row r="298" spans="1:4" ht="12">
      <c r="A298" s="85">
        <f t="shared" si="4"/>
        <v>295</v>
      </c>
      <c r="B298" s="195" t="s">
        <v>7</v>
      </c>
      <c r="D298" s="115">
        <f>_xlfn.IFERROR(VLOOKUP(B298,Blad1!A:C,3,FALSE),0)</f>
        <v>0</v>
      </c>
    </row>
    <row r="299" spans="1:4" ht="12">
      <c r="A299" s="85">
        <f t="shared" si="4"/>
        <v>296</v>
      </c>
      <c r="B299" s="195" t="s">
        <v>7</v>
      </c>
      <c r="D299" s="115">
        <f>_xlfn.IFERROR(VLOOKUP(B299,Blad1!A:C,3,FALSE),0)</f>
        <v>0</v>
      </c>
    </row>
    <row r="300" spans="1:4" ht="12">
      <c r="A300" s="85">
        <f t="shared" si="4"/>
        <v>297</v>
      </c>
      <c r="B300" s="195" t="s">
        <v>7</v>
      </c>
      <c r="D300" s="115">
        <f>_xlfn.IFERROR(VLOOKUP(B300,Blad1!A:C,3,FALSE),0)</f>
        <v>0</v>
      </c>
    </row>
    <row r="301" spans="1:4" ht="12">
      <c r="A301" s="85">
        <f t="shared" si="4"/>
        <v>298</v>
      </c>
      <c r="B301" s="195" t="s">
        <v>7</v>
      </c>
      <c r="D301" s="115">
        <f>_xlfn.IFERROR(VLOOKUP(B301,Blad1!A:C,3,FALSE),0)</f>
        <v>0</v>
      </c>
    </row>
    <row r="302" spans="1:4" ht="12">
      <c r="A302" s="85">
        <f t="shared" si="4"/>
        <v>299</v>
      </c>
      <c r="B302" s="195" t="s">
        <v>7</v>
      </c>
      <c r="D302" s="115">
        <f>_xlfn.IFERROR(VLOOKUP(B302,Blad1!A:C,3,FALSE),0)</f>
        <v>0</v>
      </c>
    </row>
    <row r="303" spans="1:4" ht="12">
      <c r="A303" s="85">
        <f t="shared" si="4"/>
        <v>300</v>
      </c>
      <c r="B303" s="195" t="s">
        <v>7</v>
      </c>
      <c r="D303" s="115">
        <f>_xlfn.IFERROR(VLOOKUP(B303,Blad1!A:C,3,FALSE),0)</f>
        <v>0</v>
      </c>
    </row>
    <row r="304" spans="1:4" ht="12">
      <c r="A304" s="85">
        <f t="shared" si="4"/>
        <v>301</v>
      </c>
      <c r="B304" s="195" t="s">
        <v>7</v>
      </c>
      <c r="D304" s="115">
        <f>_xlfn.IFERROR(VLOOKUP(B304,Blad1!A:C,3,FALSE),0)</f>
        <v>0</v>
      </c>
    </row>
    <row r="305" spans="1:4" ht="12">
      <c r="A305" s="85">
        <f t="shared" si="4"/>
        <v>302</v>
      </c>
      <c r="B305" s="195" t="s">
        <v>7</v>
      </c>
      <c r="D305" s="115">
        <f>_xlfn.IFERROR(VLOOKUP(B305,Blad1!A:C,3,FALSE),0)</f>
        <v>0</v>
      </c>
    </row>
    <row r="306" spans="1:4" ht="12">
      <c r="A306" s="85">
        <f t="shared" si="4"/>
        <v>303</v>
      </c>
      <c r="B306" s="195" t="s">
        <v>7</v>
      </c>
      <c r="D306" s="115">
        <f>_xlfn.IFERROR(VLOOKUP(B306,Blad1!A:C,3,FALSE),0)</f>
        <v>0</v>
      </c>
    </row>
    <row r="307" spans="1:4" ht="12">
      <c r="A307" s="85">
        <f t="shared" si="4"/>
        <v>304</v>
      </c>
      <c r="B307" s="195" t="s">
        <v>7</v>
      </c>
      <c r="D307" s="115">
        <f>_xlfn.IFERROR(VLOOKUP(B307,Blad1!A:C,3,FALSE),0)</f>
        <v>0</v>
      </c>
    </row>
    <row r="308" spans="1:4" ht="12">
      <c r="A308" s="85">
        <f t="shared" si="4"/>
        <v>305</v>
      </c>
      <c r="B308" s="195" t="s">
        <v>7</v>
      </c>
      <c r="D308" s="115">
        <f>_xlfn.IFERROR(VLOOKUP(B308,Blad1!A:C,3,FALSE),0)</f>
        <v>0</v>
      </c>
    </row>
    <row r="309" spans="1:4" ht="12">
      <c r="A309" s="85">
        <f t="shared" si="4"/>
        <v>306</v>
      </c>
      <c r="B309" s="195" t="s">
        <v>7</v>
      </c>
      <c r="D309" s="115">
        <f>_xlfn.IFERROR(VLOOKUP(B309,Blad1!A:C,3,FALSE),0)</f>
        <v>0</v>
      </c>
    </row>
    <row r="310" spans="1:4" ht="12">
      <c r="A310" s="85">
        <f t="shared" si="4"/>
        <v>307</v>
      </c>
      <c r="B310" s="195" t="s">
        <v>7</v>
      </c>
      <c r="D310" s="115">
        <f>_xlfn.IFERROR(VLOOKUP(B310,Blad1!A:C,3,FALSE),0)</f>
        <v>0</v>
      </c>
    </row>
    <row r="311" spans="1:4" ht="12">
      <c r="A311" s="85">
        <f t="shared" si="4"/>
        <v>308</v>
      </c>
      <c r="B311" s="195" t="s">
        <v>7</v>
      </c>
      <c r="D311" s="115">
        <f>_xlfn.IFERROR(VLOOKUP(B311,Blad1!A:C,3,FALSE),0)</f>
        <v>0</v>
      </c>
    </row>
    <row r="312" spans="1:4" ht="12">
      <c r="A312" s="85">
        <f t="shared" si="4"/>
        <v>309</v>
      </c>
      <c r="B312" s="195" t="s">
        <v>7</v>
      </c>
      <c r="D312" s="115">
        <f>_xlfn.IFERROR(VLOOKUP(B312,Blad1!A:C,3,FALSE),0)</f>
        <v>0</v>
      </c>
    </row>
    <row r="313" spans="1:4" ht="12">
      <c r="A313" s="85">
        <f t="shared" si="4"/>
        <v>310</v>
      </c>
      <c r="B313" s="195" t="s">
        <v>7</v>
      </c>
      <c r="D313" s="115">
        <f>_xlfn.IFERROR(VLOOKUP(B313,Blad1!A:C,3,FALSE),0)</f>
        <v>0</v>
      </c>
    </row>
    <row r="314" spans="1:4" ht="12">
      <c r="A314" s="85">
        <f t="shared" si="4"/>
        <v>311</v>
      </c>
      <c r="B314" s="195" t="s">
        <v>7</v>
      </c>
      <c r="D314" s="115">
        <f>_xlfn.IFERROR(VLOOKUP(B314,Blad1!A:C,3,FALSE),0)</f>
        <v>0</v>
      </c>
    </row>
    <row r="315" spans="1:4" ht="12">
      <c r="A315" s="85">
        <f t="shared" si="4"/>
        <v>312</v>
      </c>
      <c r="B315" s="195" t="s">
        <v>7</v>
      </c>
      <c r="D315" s="115">
        <f>_xlfn.IFERROR(VLOOKUP(B315,Blad1!A:C,3,FALSE),0)</f>
        <v>0</v>
      </c>
    </row>
    <row r="316" spans="1:4" ht="12">
      <c r="A316" s="85">
        <f t="shared" si="4"/>
        <v>313</v>
      </c>
      <c r="B316" s="195" t="s">
        <v>7</v>
      </c>
      <c r="D316" s="115">
        <f>_xlfn.IFERROR(VLOOKUP(B316,Blad1!A:C,3,FALSE),0)</f>
        <v>0</v>
      </c>
    </row>
    <row r="317" spans="1:4" ht="12">
      <c r="A317" s="85">
        <f t="shared" si="4"/>
        <v>314</v>
      </c>
      <c r="B317" s="195" t="s">
        <v>7</v>
      </c>
      <c r="D317" s="115">
        <f>_xlfn.IFERROR(VLOOKUP(B317,Blad1!A:C,3,FALSE),0)</f>
        <v>0</v>
      </c>
    </row>
    <row r="318" spans="1:4" ht="12">
      <c r="A318" s="85">
        <f t="shared" si="4"/>
        <v>315</v>
      </c>
      <c r="B318" s="195" t="s">
        <v>7</v>
      </c>
      <c r="D318" s="115">
        <f>_xlfn.IFERROR(VLOOKUP(B318,Blad1!A:C,3,FALSE),0)</f>
        <v>0</v>
      </c>
    </row>
    <row r="319" spans="1:4" ht="12">
      <c r="A319" s="85">
        <f t="shared" si="4"/>
        <v>316</v>
      </c>
      <c r="B319" s="195" t="s">
        <v>7</v>
      </c>
      <c r="D319" s="115">
        <f>_xlfn.IFERROR(VLOOKUP(B319,Blad1!A:C,3,FALSE),0)</f>
        <v>0</v>
      </c>
    </row>
    <row r="320" spans="1:4" ht="12">
      <c r="A320" s="85">
        <f t="shared" si="4"/>
        <v>317</v>
      </c>
      <c r="B320" s="195" t="s">
        <v>7</v>
      </c>
      <c r="D320" s="115">
        <f>_xlfn.IFERROR(VLOOKUP(B320,Blad1!A:C,3,FALSE),0)</f>
        <v>0</v>
      </c>
    </row>
    <row r="321" spans="1:4" ht="12">
      <c r="A321" s="85">
        <f t="shared" si="4"/>
        <v>318</v>
      </c>
      <c r="B321" s="195" t="s">
        <v>7</v>
      </c>
      <c r="D321" s="115">
        <f>_xlfn.IFERROR(VLOOKUP(B321,Blad1!A:C,3,FALSE),0)</f>
        <v>0</v>
      </c>
    </row>
    <row r="322" spans="1:4" ht="12">
      <c r="A322" s="85">
        <f t="shared" si="4"/>
        <v>319</v>
      </c>
      <c r="B322" s="195" t="s">
        <v>7</v>
      </c>
      <c r="D322" s="115">
        <f>_xlfn.IFERROR(VLOOKUP(B322,Blad1!A:C,3,FALSE),0)</f>
        <v>0</v>
      </c>
    </row>
    <row r="323" spans="1:4" ht="12">
      <c r="A323" s="85">
        <f t="shared" si="4"/>
        <v>320</v>
      </c>
      <c r="B323" s="195" t="s">
        <v>7</v>
      </c>
      <c r="D323" s="115">
        <f>_xlfn.IFERROR(VLOOKUP(B323,Blad1!A:C,3,FALSE),0)</f>
        <v>0</v>
      </c>
    </row>
    <row r="324" spans="1:4" ht="12">
      <c r="A324" s="85">
        <f t="shared" si="4"/>
        <v>321</v>
      </c>
      <c r="B324" s="195" t="s">
        <v>7</v>
      </c>
      <c r="D324" s="115">
        <f>_xlfn.IFERROR(VLOOKUP(B324,Blad1!A:C,3,FALSE),0)</f>
        <v>0</v>
      </c>
    </row>
    <row r="325" spans="1:4" ht="12">
      <c r="A325" s="85">
        <f t="shared" si="4"/>
        <v>322</v>
      </c>
      <c r="B325" s="195" t="s">
        <v>7</v>
      </c>
      <c r="D325" s="115">
        <f>_xlfn.IFERROR(VLOOKUP(B325,Blad1!A:C,3,FALSE),0)</f>
        <v>0</v>
      </c>
    </row>
    <row r="326" spans="1:4" ht="12">
      <c r="A326" s="85">
        <f aca="true" t="shared" si="5" ref="A326:A389">A325+1</f>
        <v>323</v>
      </c>
      <c r="B326" s="195" t="s">
        <v>7</v>
      </c>
      <c r="D326" s="115">
        <f>_xlfn.IFERROR(VLOOKUP(B326,Blad1!A:C,3,FALSE),0)</f>
        <v>0</v>
      </c>
    </row>
    <row r="327" spans="1:4" ht="12">
      <c r="A327" s="85">
        <f t="shared" si="5"/>
        <v>324</v>
      </c>
      <c r="B327" s="195" t="s">
        <v>7</v>
      </c>
      <c r="D327" s="115">
        <f>_xlfn.IFERROR(VLOOKUP(B327,Blad1!A:C,3,FALSE),0)</f>
        <v>0</v>
      </c>
    </row>
    <row r="328" spans="1:4" ht="12">
      <c r="A328" s="85">
        <f t="shared" si="5"/>
        <v>325</v>
      </c>
      <c r="B328" s="195" t="s">
        <v>7</v>
      </c>
      <c r="D328" s="115">
        <f>_xlfn.IFERROR(VLOOKUP(B328,Blad1!A:C,3,FALSE),0)</f>
        <v>0</v>
      </c>
    </row>
    <row r="329" spans="1:4" ht="12">
      <c r="A329" s="85">
        <f t="shared" si="5"/>
        <v>326</v>
      </c>
      <c r="B329" s="195" t="s">
        <v>7</v>
      </c>
      <c r="D329" s="115">
        <f>_xlfn.IFERROR(VLOOKUP(B329,Blad1!A:C,3,FALSE),0)</f>
        <v>0</v>
      </c>
    </row>
    <row r="330" spans="1:4" ht="12">
      <c r="A330" s="85">
        <f t="shared" si="5"/>
        <v>327</v>
      </c>
      <c r="B330" s="195" t="s">
        <v>7</v>
      </c>
      <c r="D330" s="115">
        <f>_xlfn.IFERROR(VLOOKUP(B330,Blad1!A:C,3,FALSE),0)</f>
        <v>0</v>
      </c>
    </row>
    <row r="331" spans="1:4" ht="12">
      <c r="A331" s="85">
        <f t="shared" si="5"/>
        <v>328</v>
      </c>
      <c r="B331" s="195" t="s">
        <v>7</v>
      </c>
      <c r="D331" s="115">
        <f>_xlfn.IFERROR(VLOOKUP(B331,Blad1!A:C,3,FALSE),0)</f>
        <v>0</v>
      </c>
    </row>
    <row r="332" spans="1:4" ht="12">
      <c r="A332" s="85">
        <f t="shared" si="5"/>
        <v>329</v>
      </c>
      <c r="B332" s="195" t="s">
        <v>7</v>
      </c>
      <c r="D332" s="115">
        <f>_xlfn.IFERROR(VLOOKUP(B332,Blad1!A:C,3,FALSE),0)</f>
        <v>0</v>
      </c>
    </row>
    <row r="333" spans="1:4" ht="12">
      <c r="A333" s="85">
        <f t="shared" si="5"/>
        <v>330</v>
      </c>
      <c r="B333" s="195" t="s">
        <v>7</v>
      </c>
      <c r="D333" s="115">
        <f>_xlfn.IFERROR(VLOOKUP(B333,Blad1!A:C,3,FALSE),0)</f>
        <v>0</v>
      </c>
    </row>
    <row r="334" spans="1:4" ht="12">
      <c r="A334" s="85">
        <f t="shared" si="5"/>
        <v>331</v>
      </c>
      <c r="D334" s="115">
        <f>_xlfn.IFERROR(VLOOKUP(B334,Blad1!A:C,3,FALSE),0)</f>
        <v>0</v>
      </c>
    </row>
    <row r="335" spans="1:4" ht="12">
      <c r="A335" s="85">
        <f t="shared" si="5"/>
        <v>332</v>
      </c>
      <c r="D335" s="115">
        <f>_xlfn.IFERROR(VLOOKUP(B335,Blad1!A:C,3,FALSE),0)</f>
        <v>0</v>
      </c>
    </row>
    <row r="336" spans="1:4" ht="12">
      <c r="A336" s="85">
        <f t="shared" si="5"/>
        <v>333</v>
      </c>
      <c r="D336" s="115">
        <f>_xlfn.IFERROR(VLOOKUP(B336,Blad1!A:C,3,FALSE),0)</f>
        <v>0</v>
      </c>
    </row>
    <row r="337" spans="1:4" ht="12">
      <c r="A337" s="85">
        <f t="shared" si="5"/>
        <v>334</v>
      </c>
      <c r="D337" s="115">
        <f>_xlfn.IFERROR(VLOOKUP(B337,Blad1!A:C,3,FALSE),0)</f>
        <v>0</v>
      </c>
    </row>
    <row r="338" spans="1:4" ht="12">
      <c r="A338" s="85">
        <f t="shared" si="5"/>
        <v>335</v>
      </c>
      <c r="D338" s="115">
        <f>_xlfn.IFERROR(VLOOKUP(B338,Blad1!A:C,3,FALSE),0)</f>
        <v>0</v>
      </c>
    </row>
    <row r="339" spans="1:4" ht="12">
      <c r="A339" s="85">
        <f t="shared" si="5"/>
        <v>336</v>
      </c>
      <c r="D339" s="115">
        <f>_xlfn.IFERROR(VLOOKUP(B339,Blad1!A:C,3,FALSE),0)</f>
        <v>0</v>
      </c>
    </row>
    <row r="340" spans="1:4" ht="12">
      <c r="A340" s="85">
        <f t="shared" si="5"/>
        <v>337</v>
      </c>
      <c r="D340" s="115">
        <f>_xlfn.IFERROR(VLOOKUP(B340,Blad1!A:C,3,FALSE),0)</f>
        <v>0</v>
      </c>
    </row>
    <row r="341" spans="1:4" ht="12">
      <c r="A341" s="85">
        <f t="shared" si="5"/>
        <v>338</v>
      </c>
      <c r="D341" s="115">
        <f>_xlfn.IFERROR(VLOOKUP(B341,Blad1!A:C,3,FALSE),0)</f>
        <v>0</v>
      </c>
    </row>
    <row r="342" spans="1:4" ht="12">
      <c r="A342" s="85">
        <f t="shared" si="5"/>
        <v>339</v>
      </c>
      <c r="D342" s="115">
        <f>_xlfn.IFERROR(VLOOKUP(B342,Blad1!A:C,3,FALSE),0)</f>
        <v>0</v>
      </c>
    </row>
    <row r="343" spans="1:4" ht="12">
      <c r="A343" s="85">
        <f t="shared" si="5"/>
        <v>340</v>
      </c>
      <c r="B343" s="195" t="s">
        <v>7</v>
      </c>
      <c r="D343" s="115">
        <f>_xlfn.IFERROR(VLOOKUP(B343,Blad1!A:C,3,FALSE),0)</f>
        <v>0</v>
      </c>
    </row>
    <row r="344" spans="1:4" ht="12">
      <c r="A344" s="85">
        <f t="shared" si="5"/>
        <v>341</v>
      </c>
      <c r="D344" s="115">
        <f>_xlfn.IFERROR(VLOOKUP(B344,Blad1!A:C,3,FALSE),0)</f>
        <v>0</v>
      </c>
    </row>
    <row r="345" spans="1:4" ht="12">
      <c r="A345" s="85">
        <f t="shared" si="5"/>
        <v>342</v>
      </c>
      <c r="D345" s="115">
        <f>_xlfn.IFERROR(VLOOKUP(B345,Blad1!A:C,3,FALSE),0)</f>
        <v>0</v>
      </c>
    </row>
    <row r="346" spans="1:4" ht="12">
      <c r="A346" s="85">
        <f t="shared" si="5"/>
        <v>343</v>
      </c>
      <c r="D346" s="115">
        <f>_xlfn.IFERROR(VLOOKUP(B346,Blad1!A:C,3,FALSE),0)</f>
        <v>0</v>
      </c>
    </row>
    <row r="347" spans="1:4" ht="12">
      <c r="A347" s="85">
        <f t="shared" si="5"/>
        <v>344</v>
      </c>
      <c r="D347" s="115">
        <f>_xlfn.IFERROR(VLOOKUP(B347,Blad1!A:C,3,FALSE),0)</f>
        <v>0</v>
      </c>
    </row>
    <row r="348" spans="1:4" ht="12">
      <c r="A348" s="85">
        <f t="shared" si="5"/>
        <v>345</v>
      </c>
      <c r="D348" s="115">
        <f>_xlfn.IFERROR(VLOOKUP(B348,Blad1!A:C,3,FALSE),0)</f>
        <v>0</v>
      </c>
    </row>
    <row r="349" spans="1:4" ht="12">
      <c r="A349" s="85">
        <f t="shared" si="5"/>
        <v>346</v>
      </c>
      <c r="D349" s="115">
        <f>_xlfn.IFERROR(VLOOKUP(B349,Blad1!A:C,3,FALSE),0)</f>
        <v>0</v>
      </c>
    </row>
    <row r="350" spans="1:4" ht="12">
      <c r="A350" s="85">
        <f t="shared" si="5"/>
        <v>347</v>
      </c>
      <c r="D350" s="115">
        <f>_xlfn.IFERROR(VLOOKUP(B350,Blad1!A:C,3,FALSE),0)</f>
        <v>0</v>
      </c>
    </row>
    <row r="351" spans="1:4" ht="12">
      <c r="A351" s="85">
        <f t="shared" si="5"/>
        <v>348</v>
      </c>
      <c r="D351" s="115">
        <f>_xlfn.IFERROR(VLOOKUP(B351,Blad1!A:C,3,FALSE),0)</f>
        <v>0</v>
      </c>
    </row>
    <row r="352" spans="1:4" ht="12">
      <c r="A352" s="85">
        <f t="shared" si="5"/>
        <v>349</v>
      </c>
      <c r="D352" s="115">
        <f>_xlfn.IFERROR(VLOOKUP(B352,Blad1!A:C,3,FALSE),0)</f>
        <v>0</v>
      </c>
    </row>
    <row r="353" spans="1:4" ht="12">
      <c r="A353" s="85">
        <f t="shared" si="5"/>
        <v>350</v>
      </c>
      <c r="B353" s="195" t="s">
        <v>7</v>
      </c>
      <c r="D353" s="115">
        <f>_xlfn.IFERROR(VLOOKUP(B353,Blad1!A:C,3,FALSE),0)</f>
        <v>0</v>
      </c>
    </row>
    <row r="354" spans="1:4" ht="12">
      <c r="A354" s="85">
        <f t="shared" si="5"/>
        <v>351</v>
      </c>
      <c r="D354" s="115">
        <f>_xlfn.IFERROR(VLOOKUP(B354,Blad1!A:C,3,FALSE),0)</f>
        <v>0</v>
      </c>
    </row>
    <row r="355" spans="1:4" ht="12">
      <c r="A355" s="85">
        <f t="shared" si="5"/>
        <v>352</v>
      </c>
      <c r="D355" s="115">
        <f>_xlfn.IFERROR(VLOOKUP(B355,Blad1!A:C,3,FALSE),0)</f>
        <v>0</v>
      </c>
    </row>
    <row r="356" spans="1:4" ht="12">
      <c r="A356" s="85">
        <f t="shared" si="5"/>
        <v>353</v>
      </c>
      <c r="D356" s="115">
        <f>_xlfn.IFERROR(VLOOKUP(B356,Blad1!A:C,3,FALSE),0)</f>
        <v>0</v>
      </c>
    </row>
    <row r="357" spans="1:4" ht="12">
      <c r="A357" s="85">
        <f t="shared" si="5"/>
        <v>354</v>
      </c>
      <c r="D357" s="115">
        <f>_xlfn.IFERROR(VLOOKUP(B357,Blad1!A:C,3,FALSE),0)</f>
        <v>0</v>
      </c>
    </row>
    <row r="358" spans="1:4" ht="12">
      <c r="A358" s="85">
        <f t="shared" si="5"/>
        <v>355</v>
      </c>
      <c r="D358" s="115">
        <f>_xlfn.IFERROR(VLOOKUP(B358,Blad1!A:C,3,FALSE),0)</f>
        <v>0</v>
      </c>
    </row>
    <row r="359" spans="1:4" ht="12">
      <c r="A359" s="85">
        <f t="shared" si="5"/>
        <v>356</v>
      </c>
      <c r="D359" s="115">
        <f>_xlfn.IFERROR(VLOOKUP(B359,Blad1!A:C,3,FALSE),0)</f>
        <v>0</v>
      </c>
    </row>
    <row r="360" spans="1:4" ht="12">
      <c r="A360" s="85">
        <f t="shared" si="5"/>
        <v>357</v>
      </c>
      <c r="D360" s="115">
        <f>_xlfn.IFERROR(VLOOKUP(B360,Blad1!A:C,3,FALSE),0)</f>
        <v>0</v>
      </c>
    </row>
    <row r="361" spans="1:4" ht="12">
      <c r="A361" s="85">
        <f t="shared" si="5"/>
        <v>358</v>
      </c>
      <c r="D361" s="115">
        <f>_xlfn.IFERROR(VLOOKUP(B361,Blad1!A:C,3,FALSE),0)</f>
        <v>0</v>
      </c>
    </row>
    <row r="362" spans="1:4" ht="12">
      <c r="A362" s="85">
        <f t="shared" si="5"/>
        <v>359</v>
      </c>
      <c r="D362" s="115">
        <f>_xlfn.IFERROR(VLOOKUP(B362,Blad1!A:C,3,FALSE),0)</f>
        <v>0</v>
      </c>
    </row>
    <row r="363" spans="1:4" ht="12">
      <c r="A363" s="85">
        <f t="shared" si="5"/>
        <v>360</v>
      </c>
      <c r="B363" s="195" t="s">
        <v>7</v>
      </c>
      <c r="D363" s="115">
        <f>_xlfn.IFERROR(VLOOKUP(B363,Blad1!A:C,3,FALSE),0)</f>
        <v>0</v>
      </c>
    </row>
    <row r="364" spans="1:4" ht="12">
      <c r="A364" s="85">
        <f t="shared" si="5"/>
        <v>361</v>
      </c>
      <c r="D364" s="115">
        <f>_xlfn.IFERROR(VLOOKUP(B364,Blad1!A:C,3,FALSE),0)</f>
        <v>0</v>
      </c>
    </row>
    <row r="365" spans="1:4" ht="12">
      <c r="A365" s="85">
        <f t="shared" si="5"/>
        <v>362</v>
      </c>
      <c r="D365" s="115">
        <f>_xlfn.IFERROR(VLOOKUP(B365,Blad1!A:C,3,FALSE),0)</f>
        <v>0</v>
      </c>
    </row>
    <row r="366" spans="1:4" ht="12">
      <c r="A366" s="85">
        <f t="shared" si="5"/>
        <v>363</v>
      </c>
      <c r="D366" s="115">
        <f>_xlfn.IFERROR(VLOOKUP(B366,Blad1!A:C,3,FALSE),0)</f>
        <v>0</v>
      </c>
    </row>
    <row r="367" spans="1:4" ht="12">
      <c r="A367" s="85">
        <f t="shared" si="5"/>
        <v>364</v>
      </c>
      <c r="D367" s="115">
        <f>_xlfn.IFERROR(VLOOKUP(B367,Blad1!A:C,3,FALSE),0)</f>
        <v>0</v>
      </c>
    </row>
    <row r="368" spans="1:4" ht="12">
      <c r="A368" s="85">
        <f t="shared" si="5"/>
        <v>365</v>
      </c>
      <c r="D368" s="115">
        <f>_xlfn.IFERROR(VLOOKUP(B368,Blad1!A:C,3,FALSE),0)</f>
        <v>0</v>
      </c>
    </row>
    <row r="369" spans="1:4" ht="12">
      <c r="A369" s="85">
        <f t="shared" si="5"/>
        <v>366</v>
      </c>
      <c r="D369" s="115">
        <f>_xlfn.IFERROR(VLOOKUP(B369,Blad1!A:C,3,FALSE),0)</f>
        <v>0</v>
      </c>
    </row>
    <row r="370" spans="1:4" ht="12">
      <c r="A370" s="85">
        <f t="shared" si="5"/>
        <v>367</v>
      </c>
      <c r="D370" s="115">
        <f>_xlfn.IFERROR(VLOOKUP(B370,Blad1!A:C,3,FALSE),0)</f>
        <v>0</v>
      </c>
    </row>
    <row r="371" spans="1:4" ht="12">
      <c r="A371" s="85">
        <f t="shared" si="5"/>
        <v>368</v>
      </c>
      <c r="D371" s="115">
        <f>_xlfn.IFERROR(VLOOKUP(B371,Blad1!A:C,3,FALSE),0)</f>
        <v>0</v>
      </c>
    </row>
    <row r="372" spans="1:4" ht="12">
      <c r="A372" s="85">
        <f t="shared" si="5"/>
        <v>369</v>
      </c>
      <c r="D372" s="115">
        <f>_xlfn.IFERROR(VLOOKUP(B372,Blad1!A:C,3,FALSE),0)</f>
        <v>0</v>
      </c>
    </row>
    <row r="373" spans="1:4" ht="12">
      <c r="A373" s="85">
        <f t="shared" si="5"/>
        <v>370</v>
      </c>
      <c r="B373" s="195" t="s">
        <v>7</v>
      </c>
      <c r="D373" s="115">
        <f>_xlfn.IFERROR(VLOOKUP(B373,Blad1!A:C,3,FALSE),0)</f>
        <v>0</v>
      </c>
    </row>
    <row r="374" spans="1:4" ht="12">
      <c r="A374" s="85">
        <f t="shared" si="5"/>
        <v>371</v>
      </c>
      <c r="D374" s="115">
        <f>_xlfn.IFERROR(VLOOKUP(B374,Blad1!A:C,3,FALSE),0)</f>
        <v>0</v>
      </c>
    </row>
    <row r="375" spans="1:4" ht="12">
      <c r="A375" s="85">
        <f t="shared" si="5"/>
        <v>372</v>
      </c>
      <c r="D375" s="115">
        <f>_xlfn.IFERROR(VLOOKUP(B375,Blad1!A:C,3,FALSE),0)</f>
        <v>0</v>
      </c>
    </row>
    <row r="376" spans="1:4" ht="12">
      <c r="A376" s="85">
        <f t="shared" si="5"/>
        <v>373</v>
      </c>
      <c r="D376" s="115">
        <f>_xlfn.IFERROR(VLOOKUP(B376,Blad1!A:C,3,FALSE),0)</f>
        <v>0</v>
      </c>
    </row>
    <row r="377" spans="1:4" ht="12">
      <c r="A377" s="85">
        <f t="shared" si="5"/>
        <v>374</v>
      </c>
      <c r="D377" s="115">
        <f>_xlfn.IFERROR(VLOOKUP(B377,Blad1!A:C,3,FALSE),0)</f>
        <v>0</v>
      </c>
    </row>
    <row r="378" spans="1:4" ht="12">
      <c r="A378" s="85">
        <f t="shared" si="5"/>
        <v>375</v>
      </c>
      <c r="D378" s="115">
        <f>_xlfn.IFERROR(VLOOKUP(B378,Blad1!A:C,3,FALSE),0)</f>
        <v>0</v>
      </c>
    </row>
    <row r="379" spans="1:4" ht="12">
      <c r="A379" s="85">
        <f t="shared" si="5"/>
        <v>376</v>
      </c>
      <c r="D379" s="115">
        <f>_xlfn.IFERROR(VLOOKUP(B379,Blad1!A:C,3,FALSE),0)</f>
        <v>0</v>
      </c>
    </row>
    <row r="380" spans="1:4" ht="12">
      <c r="A380" s="85">
        <f t="shared" si="5"/>
        <v>377</v>
      </c>
      <c r="D380" s="115">
        <f>_xlfn.IFERROR(VLOOKUP(B380,Blad1!A:C,3,FALSE),0)</f>
        <v>0</v>
      </c>
    </row>
    <row r="381" spans="1:4" ht="12">
      <c r="A381" s="85">
        <f t="shared" si="5"/>
        <v>378</v>
      </c>
      <c r="D381" s="115">
        <f>_xlfn.IFERROR(VLOOKUP(B381,Blad1!A:C,3,FALSE),0)</f>
        <v>0</v>
      </c>
    </row>
    <row r="382" spans="1:4" ht="12">
      <c r="A382" s="85">
        <f t="shared" si="5"/>
        <v>379</v>
      </c>
      <c r="D382" s="115">
        <f>_xlfn.IFERROR(VLOOKUP(B382,Blad1!A:C,3,FALSE),0)</f>
        <v>0</v>
      </c>
    </row>
    <row r="383" spans="1:4" ht="12">
      <c r="A383" s="85">
        <f t="shared" si="5"/>
        <v>380</v>
      </c>
      <c r="B383" s="195" t="s">
        <v>7</v>
      </c>
      <c r="D383" s="115">
        <f>_xlfn.IFERROR(VLOOKUP(B383,Blad1!A:C,3,FALSE),0)</f>
        <v>0</v>
      </c>
    </row>
    <row r="384" spans="1:4" ht="12">
      <c r="A384" s="85">
        <f t="shared" si="5"/>
        <v>381</v>
      </c>
      <c r="D384" s="115">
        <f>_xlfn.IFERROR(VLOOKUP(B384,Blad1!A:C,3,FALSE),0)</f>
        <v>0</v>
      </c>
    </row>
    <row r="385" spans="1:4" ht="12">
      <c r="A385" s="85">
        <f t="shared" si="5"/>
        <v>382</v>
      </c>
      <c r="D385" s="115">
        <f>_xlfn.IFERROR(VLOOKUP(B385,Blad1!A:C,3,FALSE),0)</f>
        <v>0</v>
      </c>
    </row>
    <row r="386" spans="1:4" ht="12">
      <c r="A386" s="85">
        <f t="shared" si="5"/>
        <v>383</v>
      </c>
      <c r="D386" s="115">
        <f>_xlfn.IFERROR(VLOOKUP(B386,Blad1!A:C,3,FALSE),0)</f>
        <v>0</v>
      </c>
    </row>
    <row r="387" spans="1:4" ht="12">
      <c r="A387" s="85">
        <f t="shared" si="5"/>
        <v>384</v>
      </c>
      <c r="D387" s="115">
        <f>_xlfn.IFERROR(VLOOKUP(B387,Blad1!A:C,3,FALSE),0)</f>
        <v>0</v>
      </c>
    </row>
    <row r="388" spans="1:4" ht="12">
      <c r="A388" s="85">
        <f t="shared" si="5"/>
        <v>385</v>
      </c>
      <c r="D388" s="115">
        <f>_xlfn.IFERROR(VLOOKUP(B388,Blad1!A:C,3,FALSE),0)</f>
        <v>0</v>
      </c>
    </row>
    <row r="389" spans="1:4" ht="12">
      <c r="A389" s="85">
        <f t="shared" si="5"/>
        <v>386</v>
      </c>
      <c r="D389" s="115">
        <f>_xlfn.IFERROR(VLOOKUP(B389,Blad1!A:C,3,FALSE),0)</f>
        <v>0</v>
      </c>
    </row>
    <row r="390" spans="1:4" ht="12">
      <c r="A390" s="85">
        <f aca="true" t="shared" si="6" ref="A390:A453">A389+1</f>
        <v>387</v>
      </c>
      <c r="D390" s="115">
        <f>_xlfn.IFERROR(VLOOKUP(B390,Blad1!A:C,3,FALSE),0)</f>
        <v>0</v>
      </c>
    </row>
    <row r="391" spans="1:4" ht="12">
      <c r="A391" s="85">
        <f t="shared" si="6"/>
        <v>388</v>
      </c>
      <c r="D391" s="115">
        <f>_xlfn.IFERROR(VLOOKUP(B391,Blad1!A:C,3,FALSE),0)</f>
        <v>0</v>
      </c>
    </row>
    <row r="392" spans="1:4" ht="12">
      <c r="A392" s="85">
        <f t="shared" si="6"/>
        <v>389</v>
      </c>
      <c r="D392" s="115">
        <f>_xlfn.IFERROR(VLOOKUP(B392,Blad1!A:C,3,FALSE),0)</f>
        <v>0</v>
      </c>
    </row>
    <row r="393" spans="1:4" ht="12">
      <c r="A393" s="85">
        <f t="shared" si="6"/>
        <v>390</v>
      </c>
      <c r="B393" s="195" t="s">
        <v>7</v>
      </c>
      <c r="D393" s="115">
        <f>_xlfn.IFERROR(VLOOKUP(B393,Blad1!A:C,3,FALSE),0)</f>
        <v>0</v>
      </c>
    </row>
    <row r="394" spans="1:4" ht="12">
      <c r="A394" s="85">
        <f t="shared" si="6"/>
        <v>391</v>
      </c>
      <c r="B394" s="195" t="s">
        <v>7</v>
      </c>
      <c r="D394" s="115">
        <f>_xlfn.IFERROR(VLOOKUP(B394,Blad1!A:C,3,FALSE),0)</f>
        <v>0</v>
      </c>
    </row>
    <row r="395" spans="1:4" ht="12">
      <c r="A395" s="85">
        <f t="shared" si="6"/>
        <v>392</v>
      </c>
      <c r="B395" s="195" t="s">
        <v>7</v>
      </c>
      <c r="D395" s="115">
        <f>_xlfn.IFERROR(VLOOKUP(B395,Blad1!A:C,3,FALSE),0)</f>
        <v>0</v>
      </c>
    </row>
    <row r="396" spans="1:4" ht="12">
      <c r="A396" s="85">
        <f t="shared" si="6"/>
        <v>393</v>
      </c>
      <c r="B396" s="195" t="s">
        <v>7</v>
      </c>
      <c r="D396" s="115">
        <f>_xlfn.IFERROR(VLOOKUP(B396,Blad1!A:C,3,FALSE),0)</f>
        <v>0</v>
      </c>
    </row>
    <row r="397" spans="1:4" ht="12">
      <c r="A397" s="85">
        <f t="shared" si="6"/>
        <v>394</v>
      </c>
      <c r="B397" s="195" t="s">
        <v>7</v>
      </c>
      <c r="D397" s="115">
        <f>_xlfn.IFERROR(VLOOKUP(B397,Blad1!A:C,3,FALSE),0)</f>
        <v>0</v>
      </c>
    </row>
    <row r="398" spans="1:4" ht="12">
      <c r="A398" s="85">
        <f t="shared" si="6"/>
        <v>395</v>
      </c>
      <c r="B398" s="195" t="s">
        <v>7</v>
      </c>
      <c r="D398" s="115">
        <f>_xlfn.IFERROR(VLOOKUP(B398,Blad1!A:C,3,FALSE),0)</f>
        <v>0</v>
      </c>
    </row>
    <row r="399" spans="1:4" ht="12">
      <c r="A399" s="85">
        <f t="shared" si="6"/>
        <v>396</v>
      </c>
      <c r="B399" s="195" t="s">
        <v>7</v>
      </c>
      <c r="D399" s="115">
        <f>_xlfn.IFERROR(VLOOKUP(B399,Blad1!A:C,3,FALSE),0)</f>
        <v>0</v>
      </c>
    </row>
    <row r="400" spans="1:4" ht="12">
      <c r="A400" s="85">
        <f t="shared" si="6"/>
        <v>397</v>
      </c>
      <c r="B400" s="195" t="s">
        <v>7</v>
      </c>
      <c r="D400" s="115">
        <f>_xlfn.IFERROR(VLOOKUP(B400,Blad1!A:C,3,FALSE),0)</f>
        <v>0</v>
      </c>
    </row>
    <row r="401" spans="1:4" ht="12">
      <c r="A401" s="85">
        <f t="shared" si="6"/>
        <v>398</v>
      </c>
      <c r="B401" s="195" t="s">
        <v>7</v>
      </c>
      <c r="D401" s="115">
        <f>_xlfn.IFERROR(VLOOKUP(B401,Blad1!A:C,3,FALSE),0)</f>
        <v>0</v>
      </c>
    </row>
    <row r="402" spans="1:4" ht="12">
      <c r="A402" s="85">
        <f t="shared" si="6"/>
        <v>399</v>
      </c>
      <c r="B402" s="195" t="s">
        <v>7</v>
      </c>
      <c r="D402" s="115">
        <f>_xlfn.IFERROR(VLOOKUP(B402,Blad1!A:C,3,FALSE),0)</f>
        <v>0</v>
      </c>
    </row>
    <row r="403" spans="1:4" ht="12">
      <c r="A403" s="85">
        <f t="shared" si="6"/>
        <v>400</v>
      </c>
      <c r="B403" s="195" t="s">
        <v>7</v>
      </c>
      <c r="D403" s="115">
        <f>_xlfn.IFERROR(VLOOKUP(B403,Blad1!A:C,3,FALSE),0)</f>
        <v>0</v>
      </c>
    </row>
    <row r="404" spans="1:4" ht="12">
      <c r="A404" s="85">
        <f t="shared" si="6"/>
        <v>401</v>
      </c>
      <c r="B404" s="195" t="s">
        <v>7</v>
      </c>
      <c r="D404" s="115">
        <f>_xlfn.IFERROR(VLOOKUP(B404,Blad1!A:C,3,FALSE),0)</f>
        <v>0</v>
      </c>
    </row>
    <row r="405" spans="1:4" ht="12">
      <c r="A405" s="85">
        <f t="shared" si="6"/>
        <v>402</v>
      </c>
      <c r="B405" s="195" t="s">
        <v>7</v>
      </c>
      <c r="D405" s="115">
        <f>_xlfn.IFERROR(VLOOKUP(B405,Blad1!A:C,3,FALSE),0)</f>
        <v>0</v>
      </c>
    </row>
    <row r="406" spans="1:4" ht="12">
      <c r="A406" s="85">
        <f t="shared" si="6"/>
        <v>403</v>
      </c>
      <c r="B406" s="195" t="s">
        <v>7</v>
      </c>
      <c r="D406" s="115">
        <f>_xlfn.IFERROR(VLOOKUP(B406,Blad1!A:C,3,FALSE),0)</f>
        <v>0</v>
      </c>
    </row>
    <row r="407" spans="1:4" ht="12">
      <c r="A407" s="85">
        <f t="shared" si="6"/>
        <v>404</v>
      </c>
      <c r="B407" s="195" t="s">
        <v>7</v>
      </c>
      <c r="D407" s="115">
        <f>_xlfn.IFERROR(VLOOKUP(B407,Blad1!A:C,3,FALSE),0)</f>
        <v>0</v>
      </c>
    </row>
    <row r="408" spans="1:4" ht="12">
      <c r="A408" s="85">
        <f t="shared" si="6"/>
        <v>405</v>
      </c>
      <c r="B408" s="195" t="s">
        <v>7</v>
      </c>
      <c r="D408" s="115">
        <f>_xlfn.IFERROR(VLOOKUP(B408,Blad1!A:C,3,FALSE),0)</f>
        <v>0</v>
      </c>
    </row>
    <row r="409" spans="1:4" ht="12">
      <c r="A409" s="85">
        <f t="shared" si="6"/>
        <v>406</v>
      </c>
      <c r="B409" s="195" t="s">
        <v>7</v>
      </c>
      <c r="D409" s="115">
        <f>_xlfn.IFERROR(VLOOKUP(B409,Blad1!A:C,3,FALSE),0)</f>
        <v>0</v>
      </c>
    </row>
    <row r="410" spans="1:4" ht="12">
      <c r="A410" s="85">
        <f t="shared" si="6"/>
        <v>407</v>
      </c>
      <c r="B410" s="195" t="s">
        <v>7</v>
      </c>
      <c r="D410" s="115">
        <f>_xlfn.IFERROR(VLOOKUP(B410,Blad1!A:C,3,FALSE),0)</f>
        <v>0</v>
      </c>
    </row>
    <row r="411" spans="1:4" ht="12">
      <c r="A411" s="85">
        <f t="shared" si="6"/>
        <v>408</v>
      </c>
      <c r="B411" s="195" t="s">
        <v>7</v>
      </c>
      <c r="D411" s="115">
        <f>_xlfn.IFERROR(VLOOKUP(B411,Blad1!A:C,3,FALSE),0)</f>
        <v>0</v>
      </c>
    </row>
    <row r="412" spans="1:4" ht="12">
      <c r="A412" s="85">
        <f t="shared" si="6"/>
        <v>409</v>
      </c>
      <c r="B412" s="195" t="s">
        <v>7</v>
      </c>
      <c r="D412" s="115">
        <f>_xlfn.IFERROR(VLOOKUP(B412,Blad1!A:C,3,FALSE),0)</f>
        <v>0</v>
      </c>
    </row>
    <row r="413" spans="1:4" ht="12">
      <c r="A413" s="85">
        <f t="shared" si="6"/>
        <v>410</v>
      </c>
      <c r="B413" s="195" t="s">
        <v>7</v>
      </c>
      <c r="D413" s="115">
        <f>_xlfn.IFERROR(VLOOKUP(B413,Blad1!A:C,3,FALSE),0)</f>
        <v>0</v>
      </c>
    </row>
    <row r="414" spans="1:4" ht="12">
      <c r="A414" s="85">
        <f t="shared" si="6"/>
        <v>411</v>
      </c>
      <c r="B414" s="195" t="s">
        <v>7</v>
      </c>
      <c r="D414" s="115">
        <f>_xlfn.IFERROR(VLOOKUP(B414,Blad1!A:C,3,FALSE),0)</f>
        <v>0</v>
      </c>
    </row>
    <row r="415" spans="1:4" ht="12">
      <c r="A415" s="85">
        <f t="shared" si="6"/>
        <v>412</v>
      </c>
      <c r="B415" s="195" t="s">
        <v>7</v>
      </c>
      <c r="D415" s="115">
        <f>_xlfn.IFERROR(VLOOKUP(B415,Blad1!A:C,3,FALSE),0)</f>
        <v>0</v>
      </c>
    </row>
    <row r="416" spans="1:4" ht="12">
      <c r="A416" s="85">
        <f t="shared" si="6"/>
        <v>413</v>
      </c>
      <c r="B416" s="195" t="s">
        <v>7</v>
      </c>
      <c r="D416" s="115">
        <f>_xlfn.IFERROR(VLOOKUP(B416,Blad1!A:C,3,FALSE),0)</f>
        <v>0</v>
      </c>
    </row>
    <row r="417" spans="1:4" ht="12">
      <c r="A417" s="85">
        <f t="shared" si="6"/>
        <v>414</v>
      </c>
      <c r="B417" s="195" t="s">
        <v>7</v>
      </c>
      <c r="D417" s="115">
        <f>_xlfn.IFERROR(VLOOKUP(B417,Blad1!A:C,3,FALSE),0)</f>
        <v>0</v>
      </c>
    </row>
    <row r="418" spans="1:4" ht="12">
      <c r="A418" s="85">
        <f t="shared" si="6"/>
        <v>415</v>
      </c>
      <c r="B418" s="195" t="s">
        <v>7</v>
      </c>
      <c r="D418" s="115">
        <f>_xlfn.IFERROR(VLOOKUP(B418,Blad1!A:C,3,FALSE),0)</f>
        <v>0</v>
      </c>
    </row>
    <row r="419" spans="1:4" ht="12">
      <c r="A419" s="85">
        <f t="shared" si="6"/>
        <v>416</v>
      </c>
      <c r="B419" s="195" t="s">
        <v>7</v>
      </c>
      <c r="D419" s="115">
        <f>_xlfn.IFERROR(VLOOKUP(B419,Blad1!A:C,3,FALSE),0)</f>
        <v>0</v>
      </c>
    </row>
    <row r="420" spans="1:4" ht="12">
      <c r="A420" s="85">
        <f t="shared" si="6"/>
        <v>417</v>
      </c>
      <c r="B420" s="195" t="s">
        <v>7</v>
      </c>
      <c r="D420" s="115">
        <f>_xlfn.IFERROR(VLOOKUP(B420,Blad1!A:C,3,FALSE),0)</f>
        <v>0</v>
      </c>
    </row>
    <row r="421" spans="1:4" ht="12">
      <c r="A421" s="85">
        <f t="shared" si="6"/>
        <v>418</v>
      </c>
      <c r="B421" s="195" t="s">
        <v>7</v>
      </c>
      <c r="D421" s="115">
        <f>_xlfn.IFERROR(VLOOKUP(B421,Blad1!A:C,3,FALSE),0)</f>
        <v>0</v>
      </c>
    </row>
    <row r="422" spans="1:4" ht="12">
      <c r="A422" s="85">
        <f t="shared" si="6"/>
        <v>419</v>
      </c>
      <c r="B422" s="195" t="s">
        <v>7</v>
      </c>
      <c r="D422" s="115">
        <f>_xlfn.IFERROR(VLOOKUP(B422,Blad1!A:C,3,FALSE),0)</f>
        <v>0</v>
      </c>
    </row>
    <row r="423" spans="1:4" ht="12">
      <c r="A423" s="85">
        <f t="shared" si="6"/>
        <v>420</v>
      </c>
      <c r="B423" s="195" t="s">
        <v>7</v>
      </c>
      <c r="D423" s="115">
        <f>_xlfn.IFERROR(VLOOKUP(B423,Blad1!A:C,3,FALSE),0)</f>
        <v>0</v>
      </c>
    </row>
    <row r="424" spans="1:4" ht="12">
      <c r="A424" s="85">
        <f t="shared" si="6"/>
        <v>421</v>
      </c>
      <c r="B424" s="195" t="s">
        <v>7</v>
      </c>
      <c r="D424" s="115">
        <f>_xlfn.IFERROR(VLOOKUP(B424,Blad1!A:C,3,FALSE),0)</f>
        <v>0</v>
      </c>
    </row>
    <row r="425" spans="1:4" ht="12">
      <c r="A425" s="85">
        <f t="shared" si="6"/>
        <v>422</v>
      </c>
      <c r="B425" s="195" t="s">
        <v>7</v>
      </c>
      <c r="D425" s="115">
        <f>_xlfn.IFERROR(VLOOKUP(B425,Blad1!A:C,3,FALSE),0)</f>
        <v>0</v>
      </c>
    </row>
    <row r="426" spans="1:4" ht="12">
      <c r="A426" s="85">
        <f t="shared" si="6"/>
        <v>423</v>
      </c>
      <c r="B426" s="195" t="s">
        <v>7</v>
      </c>
      <c r="D426" s="115">
        <f>_xlfn.IFERROR(VLOOKUP(B426,Blad1!A:C,3,FALSE),0)</f>
        <v>0</v>
      </c>
    </row>
    <row r="427" spans="1:4" ht="12">
      <c r="A427" s="85">
        <f t="shared" si="6"/>
        <v>424</v>
      </c>
      <c r="B427" s="195" t="s">
        <v>7</v>
      </c>
      <c r="D427" s="115">
        <f>_xlfn.IFERROR(VLOOKUP(B427,Blad1!A:C,3,FALSE),0)</f>
        <v>0</v>
      </c>
    </row>
    <row r="428" spans="1:4" ht="12">
      <c r="A428" s="85">
        <f t="shared" si="6"/>
        <v>425</v>
      </c>
      <c r="B428" s="195" t="s">
        <v>7</v>
      </c>
      <c r="D428" s="115">
        <f>_xlfn.IFERROR(VLOOKUP(B428,Blad1!A:C,3,FALSE),0)</f>
        <v>0</v>
      </c>
    </row>
    <row r="429" spans="1:4" ht="12">
      <c r="A429" s="85">
        <f t="shared" si="6"/>
        <v>426</v>
      </c>
      <c r="B429" s="195" t="s">
        <v>7</v>
      </c>
      <c r="D429" s="115">
        <f>_xlfn.IFERROR(VLOOKUP(B429,Blad1!A:C,3,FALSE),0)</f>
        <v>0</v>
      </c>
    </row>
    <row r="430" spans="1:4" ht="12">
      <c r="A430" s="85">
        <f t="shared" si="6"/>
        <v>427</v>
      </c>
      <c r="B430" s="195" t="s">
        <v>7</v>
      </c>
      <c r="D430" s="115">
        <f>_xlfn.IFERROR(VLOOKUP(B430,Blad1!A:C,3,FALSE),0)</f>
        <v>0</v>
      </c>
    </row>
    <row r="431" spans="1:4" ht="12">
      <c r="A431" s="85">
        <f t="shared" si="6"/>
        <v>428</v>
      </c>
      <c r="B431" s="195" t="s">
        <v>7</v>
      </c>
      <c r="D431" s="115">
        <f>_xlfn.IFERROR(VLOOKUP(B431,Blad1!A:C,3,FALSE),0)</f>
        <v>0</v>
      </c>
    </row>
    <row r="432" spans="1:4" ht="12">
      <c r="A432" s="85">
        <f t="shared" si="6"/>
        <v>429</v>
      </c>
      <c r="B432" s="195" t="s">
        <v>7</v>
      </c>
      <c r="D432" s="115">
        <f>_xlfn.IFERROR(VLOOKUP(B432,Blad1!A:C,3,FALSE),0)</f>
        <v>0</v>
      </c>
    </row>
    <row r="433" spans="1:4" ht="12">
      <c r="A433" s="85">
        <f t="shared" si="6"/>
        <v>430</v>
      </c>
      <c r="B433" s="195" t="s">
        <v>7</v>
      </c>
      <c r="D433" s="115">
        <f>_xlfn.IFERROR(VLOOKUP(B433,Blad1!A:C,3,FALSE),0)</f>
        <v>0</v>
      </c>
    </row>
    <row r="434" spans="1:4" ht="12">
      <c r="A434" s="85">
        <f t="shared" si="6"/>
        <v>431</v>
      </c>
      <c r="B434" s="195" t="s">
        <v>7</v>
      </c>
      <c r="D434" s="115">
        <f>_xlfn.IFERROR(VLOOKUP(B434,Blad1!A:C,3,FALSE),0)</f>
        <v>0</v>
      </c>
    </row>
    <row r="435" spans="1:4" ht="12">
      <c r="A435" s="85">
        <f t="shared" si="6"/>
        <v>432</v>
      </c>
      <c r="B435" s="195" t="s">
        <v>7</v>
      </c>
      <c r="D435" s="115">
        <f>_xlfn.IFERROR(VLOOKUP(B435,Blad1!A:C,3,FALSE),0)</f>
        <v>0</v>
      </c>
    </row>
    <row r="436" spans="1:4" ht="12">
      <c r="A436" s="85">
        <f t="shared" si="6"/>
        <v>433</v>
      </c>
      <c r="B436" s="195" t="s">
        <v>7</v>
      </c>
      <c r="D436" s="115">
        <f>_xlfn.IFERROR(VLOOKUP(B436,Blad1!A:C,3,FALSE),0)</f>
        <v>0</v>
      </c>
    </row>
    <row r="437" spans="1:4" ht="12">
      <c r="A437" s="85">
        <f t="shared" si="6"/>
        <v>434</v>
      </c>
      <c r="B437" s="195" t="s">
        <v>7</v>
      </c>
      <c r="D437" s="115">
        <f>_xlfn.IFERROR(VLOOKUP(B437,Blad1!A:C,3,FALSE),0)</f>
        <v>0</v>
      </c>
    </row>
    <row r="438" spans="1:4" ht="12">
      <c r="A438" s="85">
        <f t="shared" si="6"/>
        <v>435</v>
      </c>
      <c r="B438" s="195" t="s">
        <v>7</v>
      </c>
      <c r="D438" s="115">
        <f>_xlfn.IFERROR(VLOOKUP(B438,Blad1!A:C,3,FALSE),0)</f>
        <v>0</v>
      </c>
    </row>
    <row r="439" spans="1:4" ht="12">
      <c r="A439" s="85">
        <f t="shared" si="6"/>
        <v>436</v>
      </c>
      <c r="B439" s="195" t="s">
        <v>7</v>
      </c>
      <c r="D439" s="115">
        <f>_xlfn.IFERROR(VLOOKUP(B439,Blad1!A:C,3,FALSE),0)</f>
        <v>0</v>
      </c>
    </row>
    <row r="440" spans="1:4" ht="12">
      <c r="A440" s="85">
        <f t="shared" si="6"/>
        <v>437</v>
      </c>
      <c r="B440" s="195" t="s">
        <v>7</v>
      </c>
      <c r="D440" s="115">
        <f>_xlfn.IFERROR(VLOOKUP(B440,Blad1!A:C,3,FALSE),0)</f>
        <v>0</v>
      </c>
    </row>
    <row r="441" spans="1:4" ht="12">
      <c r="A441" s="85">
        <f t="shared" si="6"/>
        <v>438</v>
      </c>
      <c r="B441" s="195" t="s">
        <v>7</v>
      </c>
      <c r="D441" s="115">
        <f>_xlfn.IFERROR(VLOOKUP(B441,Blad1!A:C,3,FALSE),0)</f>
        <v>0</v>
      </c>
    </row>
    <row r="442" spans="1:4" ht="12">
      <c r="A442" s="85">
        <f t="shared" si="6"/>
        <v>439</v>
      </c>
      <c r="B442" s="195" t="s">
        <v>7</v>
      </c>
      <c r="D442" s="115">
        <f>_xlfn.IFERROR(VLOOKUP(B442,Blad1!A:C,3,FALSE),0)</f>
        <v>0</v>
      </c>
    </row>
    <row r="443" spans="1:4" ht="12">
      <c r="A443" s="85">
        <f t="shared" si="6"/>
        <v>440</v>
      </c>
      <c r="B443" s="195" t="s">
        <v>7</v>
      </c>
      <c r="D443" s="115">
        <f>_xlfn.IFERROR(VLOOKUP(B443,Blad1!A:C,3,FALSE),0)</f>
        <v>0</v>
      </c>
    </row>
    <row r="444" spans="1:4" ht="12">
      <c r="A444" s="85">
        <f t="shared" si="6"/>
        <v>441</v>
      </c>
      <c r="D444" s="115">
        <f>_xlfn.IFERROR(VLOOKUP(B444,Blad1!A:C,3,FALSE),0)</f>
        <v>0</v>
      </c>
    </row>
    <row r="445" spans="1:4" ht="12">
      <c r="A445" s="85">
        <f t="shared" si="6"/>
        <v>442</v>
      </c>
      <c r="D445" s="115">
        <f>_xlfn.IFERROR(VLOOKUP(B445,Blad1!A:C,3,FALSE),0)</f>
        <v>0</v>
      </c>
    </row>
    <row r="446" spans="1:4" ht="12">
      <c r="A446" s="85">
        <f t="shared" si="6"/>
        <v>443</v>
      </c>
      <c r="D446" s="115">
        <f>_xlfn.IFERROR(VLOOKUP(B446,Blad1!A:C,3,FALSE),0)</f>
        <v>0</v>
      </c>
    </row>
    <row r="447" spans="1:4" ht="12">
      <c r="A447" s="85">
        <f t="shared" si="6"/>
        <v>444</v>
      </c>
      <c r="D447" s="115">
        <f>_xlfn.IFERROR(VLOOKUP(B447,Blad1!A:C,3,FALSE),0)</f>
        <v>0</v>
      </c>
    </row>
    <row r="448" spans="1:4" ht="12">
      <c r="A448" s="85">
        <f t="shared" si="6"/>
        <v>445</v>
      </c>
      <c r="D448" s="115">
        <f>_xlfn.IFERROR(VLOOKUP(B448,Blad1!A:C,3,FALSE),0)</f>
        <v>0</v>
      </c>
    </row>
    <row r="449" spans="1:4" ht="12">
      <c r="A449" s="85">
        <f t="shared" si="6"/>
        <v>446</v>
      </c>
      <c r="D449" s="115">
        <f>_xlfn.IFERROR(VLOOKUP(B449,Blad1!A:C,3,FALSE),0)</f>
        <v>0</v>
      </c>
    </row>
    <row r="450" spans="1:4" ht="12">
      <c r="A450" s="85">
        <f t="shared" si="6"/>
        <v>447</v>
      </c>
      <c r="D450" s="115">
        <f>_xlfn.IFERROR(VLOOKUP(B450,Blad1!A:C,3,FALSE),0)</f>
        <v>0</v>
      </c>
    </row>
    <row r="451" spans="1:4" ht="12">
      <c r="A451" s="85">
        <f t="shared" si="6"/>
        <v>448</v>
      </c>
      <c r="D451" s="115">
        <f>_xlfn.IFERROR(VLOOKUP(B451,Blad1!A:C,3,FALSE),0)</f>
        <v>0</v>
      </c>
    </row>
    <row r="452" spans="1:4" ht="12">
      <c r="A452" s="85">
        <f t="shared" si="6"/>
        <v>449</v>
      </c>
      <c r="D452" s="115">
        <f>_xlfn.IFERROR(VLOOKUP(B452,Blad1!A:C,3,FALSE),0)</f>
        <v>0</v>
      </c>
    </row>
    <row r="453" spans="1:4" ht="12">
      <c r="A453" s="85">
        <f t="shared" si="6"/>
        <v>450</v>
      </c>
      <c r="B453" s="195" t="s">
        <v>7</v>
      </c>
      <c r="D453" s="115">
        <f>_xlfn.IFERROR(VLOOKUP(B453,Blad1!A:C,3,FALSE),0)</f>
        <v>0</v>
      </c>
    </row>
    <row r="454" spans="1:4" ht="12">
      <c r="A454" s="85">
        <f aca="true" t="shared" si="7" ref="A454:A517">A453+1</f>
        <v>451</v>
      </c>
      <c r="D454" s="115">
        <f>_xlfn.IFERROR(VLOOKUP(B454,Blad1!A:C,3,FALSE),0)</f>
        <v>0</v>
      </c>
    </row>
    <row r="455" spans="1:4" ht="12">
      <c r="A455" s="85">
        <f t="shared" si="7"/>
        <v>452</v>
      </c>
      <c r="D455" s="115">
        <f>_xlfn.IFERROR(VLOOKUP(B455,Blad1!A:C,3,FALSE),0)</f>
        <v>0</v>
      </c>
    </row>
    <row r="456" spans="1:4" ht="12">
      <c r="A456" s="85">
        <f t="shared" si="7"/>
        <v>453</v>
      </c>
      <c r="D456" s="115">
        <f>_xlfn.IFERROR(VLOOKUP(B456,Blad1!A:C,3,FALSE),0)</f>
        <v>0</v>
      </c>
    </row>
    <row r="457" spans="1:4" ht="12">
      <c r="A457" s="85">
        <f t="shared" si="7"/>
        <v>454</v>
      </c>
      <c r="D457" s="115">
        <f>_xlfn.IFERROR(VLOOKUP(B457,Blad1!A:C,3,FALSE),0)</f>
        <v>0</v>
      </c>
    </row>
    <row r="458" spans="1:4" ht="12">
      <c r="A458" s="85">
        <f t="shared" si="7"/>
        <v>455</v>
      </c>
      <c r="D458" s="115">
        <f>_xlfn.IFERROR(VLOOKUP(B458,Blad1!A:C,3,FALSE),0)</f>
        <v>0</v>
      </c>
    </row>
    <row r="459" spans="1:4" ht="12">
      <c r="A459" s="85">
        <f t="shared" si="7"/>
        <v>456</v>
      </c>
      <c r="D459" s="115">
        <f>_xlfn.IFERROR(VLOOKUP(B459,Blad1!A:C,3,FALSE),0)</f>
        <v>0</v>
      </c>
    </row>
    <row r="460" spans="1:4" ht="12">
      <c r="A460" s="85">
        <f t="shared" si="7"/>
        <v>457</v>
      </c>
      <c r="D460" s="115">
        <f>_xlfn.IFERROR(VLOOKUP(B460,Blad1!A:C,3,FALSE),0)</f>
        <v>0</v>
      </c>
    </row>
    <row r="461" spans="1:4" ht="12">
      <c r="A461" s="85">
        <f t="shared" si="7"/>
        <v>458</v>
      </c>
      <c r="D461" s="115">
        <f>_xlfn.IFERROR(VLOOKUP(B461,Blad1!A:C,3,FALSE),0)</f>
        <v>0</v>
      </c>
    </row>
    <row r="462" spans="1:4" ht="12">
      <c r="A462" s="85">
        <f t="shared" si="7"/>
        <v>459</v>
      </c>
      <c r="D462" s="115">
        <f>_xlfn.IFERROR(VLOOKUP(B462,Blad1!A:C,3,FALSE),0)</f>
        <v>0</v>
      </c>
    </row>
    <row r="463" spans="1:4" ht="12">
      <c r="A463" s="85">
        <f t="shared" si="7"/>
        <v>460</v>
      </c>
      <c r="B463" s="195" t="s">
        <v>7</v>
      </c>
      <c r="D463" s="115">
        <f>_xlfn.IFERROR(VLOOKUP(B463,Blad1!A:C,3,FALSE),0)</f>
        <v>0</v>
      </c>
    </row>
    <row r="464" spans="1:4" ht="12">
      <c r="A464" s="85">
        <f t="shared" si="7"/>
        <v>461</v>
      </c>
      <c r="D464" s="115">
        <f>_xlfn.IFERROR(VLOOKUP(B464,Blad1!A:C,3,FALSE),0)</f>
        <v>0</v>
      </c>
    </row>
    <row r="465" spans="1:4" ht="12">
      <c r="A465" s="85">
        <f t="shared" si="7"/>
        <v>462</v>
      </c>
      <c r="D465" s="115">
        <f>_xlfn.IFERROR(VLOOKUP(B465,Blad1!A:C,3,FALSE),0)</f>
        <v>0</v>
      </c>
    </row>
    <row r="466" spans="1:4" ht="12">
      <c r="A466" s="85">
        <f t="shared" si="7"/>
        <v>463</v>
      </c>
      <c r="D466" s="115">
        <f>_xlfn.IFERROR(VLOOKUP(B466,Blad1!A:C,3,FALSE),0)</f>
        <v>0</v>
      </c>
    </row>
    <row r="467" spans="1:4" ht="12">
      <c r="A467" s="85">
        <f t="shared" si="7"/>
        <v>464</v>
      </c>
      <c r="D467" s="115">
        <f>_xlfn.IFERROR(VLOOKUP(B467,Blad1!A:C,3,FALSE),0)</f>
        <v>0</v>
      </c>
    </row>
    <row r="468" spans="1:4" ht="12">
      <c r="A468" s="85">
        <f t="shared" si="7"/>
        <v>465</v>
      </c>
      <c r="D468" s="115">
        <f>_xlfn.IFERROR(VLOOKUP(B468,Blad1!A:C,3,FALSE),0)</f>
        <v>0</v>
      </c>
    </row>
    <row r="469" spans="1:4" ht="12">
      <c r="A469" s="85">
        <f t="shared" si="7"/>
        <v>466</v>
      </c>
      <c r="D469" s="115">
        <f>_xlfn.IFERROR(VLOOKUP(B469,Blad1!A:C,3,FALSE),0)</f>
        <v>0</v>
      </c>
    </row>
    <row r="470" spans="1:4" ht="12">
      <c r="A470" s="85">
        <f t="shared" si="7"/>
        <v>467</v>
      </c>
      <c r="D470" s="115">
        <f>_xlfn.IFERROR(VLOOKUP(B470,Blad1!A:C,3,FALSE),0)</f>
        <v>0</v>
      </c>
    </row>
    <row r="471" spans="1:4" ht="12">
      <c r="A471" s="85">
        <f t="shared" si="7"/>
        <v>468</v>
      </c>
      <c r="D471" s="115">
        <f>_xlfn.IFERROR(VLOOKUP(B471,Blad1!A:C,3,FALSE),0)</f>
        <v>0</v>
      </c>
    </row>
    <row r="472" spans="1:4" ht="12">
      <c r="A472" s="85">
        <f t="shared" si="7"/>
        <v>469</v>
      </c>
      <c r="D472" s="115">
        <f>_xlfn.IFERROR(VLOOKUP(B472,Blad1!A:C,3,FALSE),0)</f>
        <v>0</v>
      </c>
    </row>
    <row r="473" spans="1:4" ht="12">
      <c r="A473" s="85">
        <f t="shared" si="7"/>
        <v>470</v>
      </c>
      <c r="B473" s="195" t="s">
        <v>7</v>
      </c>
      <c r="D473" s="115">
        <f>_xlfn.IFERROR(VLOOKUP(B473,Blad1!A:C,3,FALSE),0)</f>
        <v>0</v>
      </c>
    </row>
    <row r="474" spans="1:4" ht="12">
      <c r="A474" s="85">
        <f t="shared" si="7"/>
        <v>471</v>
      </c>
      <c r="D474" s="115">
        <f>_xlfn.IFERROR(VLOOKUP(B474,Blad1!A:C,3,FALSE),0)</f>
        <v>0</v>
      </c>
    </row>
    <row r="475" spans="1:4" ht="12">
      <c r="A475" s="85">
        <f t="shared" si="7"/>
        <v>472</v>
      </c>
      <c r="D475" s="115">
        <f>_xlfn.IFERROR(VLOOKUP(B475,Blad1!A:C,3,FALSE),0)</f>
        <v>0</v>
      </c>
    </row>
    <row r="476" spans="1:4" ht="12">
      <c r="A476" s="85">
        <f t="shared" si="7"/>
        <v>473</v>
      </c>
      <c r="D476" s="115">
        <f>_xlfn.IFERROR(VLOOKUP(B476,Blad1!A:C,3,FALSE),0)</f>
        <v>0</v>
      </c>
    </row>
    <row r="477" spans="1:4" ht="12">
      <c r="A477" s="85">
        <f t="shared" si="7"/>
        <v>474</v>
      </c>
      <c r="D477" s="115">
        <f>_xlfn.IFERROR(VLOOKUP(B477,Blad1!A:C,3,FALSE),0)</f>
        <v>0</v>
      </c>
    </row>
    <row r="478" spans="1:4" ht="12">
      <c r="A478" s="85">
        <f t="shared" si="7"/>
        <v>475</v>
      </c>
      <c r="D478" s="115">
        <f>_xlfn.IFERROR(VLOOKUP(B478,Blad1!A:C,3,FALSE),0)</f>
        <v>0</v>
      </c>
    </row>
    <row r="479" spans="1:4" ht="12">
      <c r="A479" s="85">
        <f t="shared" si="7"/>
        <v>476</v>
      </c>
      <c r="D479" s="115">
        <f>_xlfn.IFERROR(VLOOKUP(B479,Blad1!A:C,3,FALSE),0)</f>
        <v>0</v>
      </c>
    </row>
    <row r="480" spans="1:4" ht="12">
      <c r="A480" s="85">
        <f t="shared" si="7"/>
        <v>477</v>
      </c>
      <c r="D480" s="115">
        <f>_xlfn.IFERROR(VLOOKUP(B480,Blad1!A:C,3,FALSE),0)</f>
        <v>0</v>
      </c>
    </row>
    <row r="481" spans="1:4" ht="12">
      <c r="A481" s="85">
        <f t="shared" si="7"/>
        <v>478</v>
      </c>
      <c r="D481" s="115">
        <f>_xlfn.IFERROR(VLOOKUP(B481,Blad1!A:C,3,FALSE),0)</f>
        <v>0</v>
      </c>
    </row>
    <row r="482" spans="1:4" ht="12">
      <c r="A482" s="85">
        <f t="shared" si="7"/>
        <v>479</v>
      </c>
      <c r="D482" s="115">
        <f>_xlfn.IFERROR(VLOOKUP(B482,Blad1!A:C,3,FALSE),0)</f>
        <v>0</v>
      </c>
    </row>
    <row r="483" spans="1:4" ht="12">
      <c r="A483" s="85">
        <f t="shared" si="7"/>
        <v>480</v>
      </c>
      <c r="B483" s="195" t="s">
        <v>7</v>
      </c>
      <c r="D483" s="115">
        <f>_xlfn.IFERROR(VLOOKUP(B483,Blad1!A:C,3,FALSE),0)</f>
        <v>0</v>
      </c>
    </row>
    <row r="484" spans="1:4" ht="12">
      <c r="A484" s="85">
        <f t="shared" si="7"/>
        <v>481</v>
      </c>
      <c r="D484" s="115">
        <f>_xlfn.IFERROR(VLOOKUP(B484,Blad1!A:C,3,FALSE),0)</f>
        <v>0</v>
      </c>
    </row>
    <row r="485" spans="1:4" ht="12">
      <c r="A485" s="85">
        <f t="shared" si="7"/>
        <v>482</v>
      </c>
      <c r="D485" s="115">
        <f>_xlfn.IFERROR(VLOOKUP(B485,Blad1!A:C,3,FALSE),0)</f>
        <v>0</v>
      </c>
    </row>
    <row r="486" spans="1:4" ht="12">
      <c r="A486" s="85">
        <f t="shared" si="7"/>
        <v>483</v>
      </c>
      <c r="D486" s="115">
        <f>_xlfn.IFERROR(VLOOKUP(B486,Blad1!A:C,3,FALSE),0)</f>
        <v>0</v>
      </c>
    </row>
    <row r="487" spans="1:4" ht="12">
      <c r="A487" s="85">
        <f t="shared" si="7"/>
        <v>484</v>
      </c>
      <c r="D487" s="115">
        <f>_xlfn.IFERROR(VLOOKUP(B487,Blad1!A:C,3,FALSE),0)</f>
        <v>0</v>
      </c>
    </row>
    <row r="488" spans="1:4" ht="12">
      <c r="A488" s="85">
        <f t="shared" si="7"/>
        <v>485</v>
      </c>
      <c r="D488" s="115">
        <f>_xlfn.IFERROR(VLOOKUP(B488,Blad1!A:C,3,FALSE),0)</f>
        <v>0</v>
      </c>
    </row>
    <row r="489" spans="1:4" ht="12">
      <c r="A489" s="85">
        <f t="shared" si="7"/>
        <v>486</v>
      </c>
      <c r="D489" s="115">
        <f>_xlfn.IFERROR(VLOOKUP(B489,Blad1!A:C,3,FALSE),0)</f>
        <v>0</v>
      </c>
    </row>
    <row r="490" spans="1:4" ht="12">
      <c r="A490" s="85">
        <f t="shared" si="7"/>
        <v>487</v>
      </c>
      <c r="D490" s="115">
        <f>_xlfn.IFERROR(VLOOKUP(B490,Blad1!A:C,3,FALSE),0)</f>
        <v>0</v>
      </c>
    </row>
    <row r="491" spans="1:4" ht="12">
      <c r="A491" s="85">
        <f t="shared" si="7"/>
        <v>488</v>
      </c>
      <c r="D491" s="115">
        <f>_xlfn.IFERROR(VLOOKUP(B491,Blad1!A:C,3,FALSE),0)</f>
        <v>0</v>
      </c>
    </row>
    <row r="492" spans="1:4" ht="12">
      <c r="A492" s="85">
        <f t="shared" si="7"/>
        <v>489</v>
      </c>
      <c r="D492" s="115">
        <f>_xlfn.IFERROR(VLOOKUP(B492,Blad1!A:C,3,FALSE),0)</f>
        <v>0</v>
      </c>
    </row>
    <row r="493" spans="1:4" ht="12">
      <c r="A493" s="85">
        <f t="shared" si="7"/>
        <v>490</v>
      </c>
      <c r="B493" s="195" t="s">
        <v>7</v>
      </c>
      <c r="D493" s="115">
        <f>_xlfn.IFERROR(VLOOKUP(B493,Blad1!A:C,3,FALSE),0)</f>
        <v>0</v>
      </c>
    </row>
    <row r="494" spans="1:4" ht="12">
      <c r="A494" s="85">
        <f t="shared" si="7"/>
        <v>491</v>
      </c>
      <c r="D494" s="115">
        <f>_xlfn.IFERROR(VLOOKUP(B494,Blad1!A:C,3,FALSE),0)</f>
        <v>0</v>
      </c>
    </row>
    <row r="495" spans="1:4" ht="12">
      <c r="A495" s="85">
        <f t="shared" si="7"/>
        <v>492</v>
      </c>
      <c r="D495" s="115">
        <f>_xlfn.IFERROR(VLOOKUP(B495,Blad1!A:C,3,FALSE),0)</f>
        <v>0</v>
      </c>
    </row>
    <row r="496" spans="1:4" ht="12">
      <c r="A496" s="85">
        <f t="shared" si="7"/>
        <v>493</v>
      </c>
      <c r="D496" s="115">
        <f>_xlfn.IFERROR(VLOOKUP(B496,Blad1!A:C,3,FALSE),0)</f>
        <v>0</v>
      </c>
    </row>
    <row r="497" spans="1:4" ht="12">
      <c r="A497" s="85">
        <f t="shared" si="7"/>
        <v>494</v>
      </c>
      <c r="D497" s="115">
        <f>_xlfn.IFERROR(VLOOKUP(B497,Blad1!A:C,3,FALSE),0)</f>
        <v>0</v>
      </c>
    </row>
    <row r="498" spans="1:4" ht="12">
      <c r="A498" s="85">
        <f t="shared" si="7"/>
        <v>495</v>
      </c>
      <c r="D498" s="115">
        <f>_xlfn.IFERROR(VLOOKUP(B498,Blad1!A:C,3,FALSE),0)</f>
        <v>0</v>
      </c>
    </row>
    <row r="499" spans="1:4" ht="12">
      <c r="A499" s="85">
        <f t="shared" si="7"/>
        <v>496</v>
      </c>
      <c r="D499" s="115">
        <f>_xlfn.IFERROR(VLOOKUP(B499,Blad1!A:C,3,FALSE),0)</f>
        <v>0</v>
      </c>
    </row>
    <row r="500" spans="1:4" ht="12">
      <c r="A500" s="85">
        <f t="shared" si="7"/>
        <v>497</v>
      </c>
      <c r="D500" s="115">
        <f>_xlfn.IFERROR(VLOOKUP(B500,Blad1!A:C,3,FALSE),0)</f>
        <v>0</v>
      </c>
    </row>
    <row r="501" spans="1:4" ht="12">
      <c r="A501" s="85">
        <f t="shared" si="7"/>
        <v>498</v>
      </c>
      <c r="D501" s="115">
        <f>_xlfn.IFERROR(VLOOKUP(B501,Blad1!A:C,3,FALSE),0)</f>
        <v>0</v>
      </c>
    </row>
    <row r="502" spans="1:4" ht="12">
      <c r="A502" s="85">
        <f t="shared" si="7"/>
        <v>499</v>
      </c>
      <c r="D502" s="115">
        <f>_xlfn.IFERROR(VLOOKUP(B502,Blad1!A:C,3,FALSE),0)</f>
        <v>0</v>
      </c>
    </row>
    <row r="503" spans="1:4" ht="12">
      <c r="A503" s="85">
        <f t="shared" si="7"/>
        <v>500</v>
      </c>
      <c r="B503" s="195" t="s">
        <v>7</v>
      </c>
      <c r="D503" s="115">
        <f>_xlfn.IFERROR(VLOOKUP(B503,Blad1!A:C,3,FALSE),0)</f>
        <v>0</v>
      </c>
    </row>
    <row r="504" spans="1:4" ht="12">
      <c r="A504" s="85">
        <f t="shared" si="7"/>
        <v>501</v>
      </c>
      <c r="B504" s="195" t="s">
        <v>7</v>
      </c>
      <c r="D504" s="115">
        <f>_xlfn.IFERROR(VLOOKUP(B504,Blad1!A:C,3,FALSE),0)</f>
        <v>0</v>
      </c>
    </row>
    <row r="505" spans="1:4" ht="12">
      <c r="A505" s="85">
        <f t="shared" si="7"/>
        <v>502</v>
      </c>
      <c r="B505" s="195" t="s">
        <v>7</v>
      </c>
      <c r="D505" s="115">
        <f>_xlfn.IFERROR(VLOOKUP(B505,Blad1!A:C,3,FALSE),0)</f>
        <v>0</v>
      </c>
    </row>
    <row r="506" spans="1:4" ht="12">
      <c r="A506" s="85">
        <f t="shared" si="7"/>
        <v>503</v>
      </c>
      <c r="B506" s="195" t="s">
        <v>7</v>
      </c>
      <c r="D506" s="115">
        <f>_xlfn.IFERROR(VLOOKUP(B506,Blad1!A:C,3,FALSE),0)</f>
        <v>0</v>
      </c>
    </row>
    <row r="507" spans="1:4" ht="12">
      <c r="A507" s="85">
        <f t="shared" si="7"/>
        <v>504</v>
      </c>
      <c r="B507" s="195" t="s">
        <v>7</v>
      </c>
      <c r="D507" s="115">
        <f>_xlfn.IFERROR(VLOOKUP(B507,Blad1!A:C,3,FALSE),0)</f>
        <v>0</v>
      </c>
    </row>
    <row r="508" spans="1:4" ht="12">
      <c r="A508" s="85">
        <f t="shared" si="7"/>
        <v>505</v>
      </c>
      <c r="B508" s="195" t="s">
        <v>7</v>
      </c>
      <c r="D508" s="115">
        <f>_xlfn.IFERROR(VLOOKUP(B508,Blad1!A:C,3,FALSE),0)</f>
        <v>0</v>
      </c>
    </row>
    <row r="509" spans="1:4" ht="12">
      <c r="A509" s="85">
        <f t="shared" si="7"/>
        <v>506</v>
      </c>
      <c r="B509" s="195" t="s">
        <v>7</v>
      </c>
      <c r="D509" s="115">
        <f>_xlfn.IFERROR(VLOOKUP(B509,Blad1!A:C,3,FALSE),0)</f>
        <v>0</v>
      </c>
    </row>
    <row r="510" spans="1:4" ht="12">
      <c r="A510" s="85">
        <f t="shared" si="7"/>
        <v>507</v>
      </c>
      <c r="B510" s="195" t="s">
        <v>7</v>
      </c>
      <c r="D510" s="115">
        <f>_xlfn.IFERROR(VLOOKUP(B510,Blad1!A:C,3,FALSE),0)</f>
        <v>0</v>
      </c>
    </row>
    <row r="511" spans="1:4" ht="12">
      <c r="A511" s="85">
        <f t="shared" si="7"/>
        <v>508</v>
      </c>
      <c r="B511" s="195" t="s">
        <v>7</v>
      </c>
      <c r="D511" s="115">
        <f>_xlfn.IFERROR(VLOOKUP(B511,Blad1!A:C,3,FALSE),0)</f>
        <v>0</v>
      </c>
    </row>
    <row r="512" spans="1:4" ht="12">
      <c r="A512" s="85">
        <f t="shared" si="7"/>
        <v>509</v>
      </c>
      <c r="B512" s="195" t="s">
        <v>7</v>
      </c>
      <c r="D512" s="115">
        <f>_xlfn.IFERROR(VLOOKUP(B512,Blad1!A:C,3,FALSE),0)</f>
        <v>0</v>
      </c>
    </row>
    <row r="513" spans="1:4" ht="12">
      <c r="A513" s="85">
        <f t="shared" si="7"/>
        <v>510</v>
      </c>
      <c r="B513" s="195" t="s">
        <v>7</v>
      </c>
      <c r="D513" s="115">
        <f>_xlfn.IFERROR(VLOOKUP(B513,Blad1!A:C,3,FALSE),0)</f>
        <v>0</v>
      </c>
    </row>
    <row r="514" spans="1:4" ht="12">
      <c r="A514" s="85">
        <f t="shared" si="7"/>
        <v>511</v>
      </c>
      <c r="B514" s="195" t="s">
        <v>7</v>
      </c>
      <c r="D514" s="115">
        <f>_xlfn.IFERROR(VLOOKUP(B514,Blad1!A:C,3,FALSE),0)</f>
        <v>0</v>
      </c>
    </row>
    <row r="515" spans="1:4" ht="12">
      <c r="A515" s="85">
        <f t="shared" si="7"/>
        <v>512</v>
      </c>
      <c r="B515" s="195" t="s">
        <v>7</v>
      </c>
      <c r="D515" s="115">
        <f>_xlfn.IFERROR(VLOOKUP(B515,Blad1!A:C,3,FALSE),0)</f>
        <v>0</v>
      </c>
    </row>
    <row r="516" spans="1:4" ht="12">
      <c r="A516" s="85">
        <f t="shared" si="7"/>
        <v>513</v>
      </c>
      <c r="B516" s="195" t="s">
        <v>7</v>
      </c>
      <c r="D516" s="115">
        <f>_xlfn.IFERROR(VLOOKUP(B516,Blad1!A:C,3,FALSE),0)</f>
        <v>0</v>
      </c>
    </row>
    <row r="517" spans="1:4" ht="12">
      <c r="A517" s="85">
        <f t="shared" si="7"/>
        <v>514</v>
      </c>
      <c r="B517" s="195" t="s">
        <v>7</v>
      </c>
      <c r="D517" s="115">
        <f>_xlfn.IFERROR(VLOOKUP(B517,Blad1!A:C,3,FALSE),0)</f>
        <v>0</v>
      </c>
    </row>
    <row r="518" spans="1:4" ht="12">
      <c r="A518" s="85">
        <f aca="true" t="shared" si="8" ref="A518:A581">A517+1</f>
        <v>515</v>
      </c>
      <c r="B518" s="195" t="s">
        <v>7</v>
      </c>
      <c r="D518" s="115">
        <f>_xlfn.IFERROR(VLOOKUP(B518,Blad1!A:C,3,FALSE),0)</f>
        <v>0</v>
      </c>
    </row>
    <row r="519" spans="1:4" ht="12">
      <c r="A519" s="85">
        <f t="shared" si="8"/>
        <v>516</v>
      </c>
      <c r="B519" s="195" t="s">
        <v>7</v>
      </c>
      <c r="D519" s="115">
        <f>_xlfn.IFERROR(VLOOKUP(B519,Blad1!A:C,3,FALSE),0)</f>
        <v>0</v>
      </c>
    </row>
    <row r="520" spans="1:4" ht="12">
      <c r="A520" s="85">
        <f t="shared" si="8"/>
        <v>517</v>
      </c>
      <c r="B520" s="195" t="s">
        <v>7</v>
      </c>
      <c r="D520" s="115">
        <f>_xlfn.IFERROR(VLOOKUP(B520,Blad1!A:C,3,FALSE),0)</f>
        <v>0</v>
      </c>
    </row>
    <row r="521" spans="1:4" ht="12">
      <c r="A521" s="85">
        <f t="shared" si="8"/>
        <v>518</v>
      </c>
      <c r="B521" s="195" t="s">
        <v>7</v>
      </c>
      <c r="D521" s="115">
        <f>_xlfn.IFERROR(VLOOKUP(B521,Blad1!A:C,3,FALSE),0)</f>
        <v>0</v>
      </c>
    </row>
    <row r="522" spans="1:4" ht="12">
      <c r="A522" s="85">
        <f t="shared" si="8"/>
        <v>519</v>
      </c>
      <c r="B522" s="195" t="s">
        <v>7</v>
      </c>
      <c r="D522" s="115">
        <f>_xlfn.IFERROR(VLOOKUP(B522,Blad1!A:C,3,FALSE),0)</f>
        <v>0</v>
      </c>
    </row>
    <row r="523" spans="1:4" ht="12">
      <c r="A523" s="85">
        <f t="shared" si="8"/>
        <v>520</v>
      </c>
      <c r="B523" s="195" t="s">
        <v>7</v>
      </c>
      <c r="D523" s="115">
        <f>_xlfn.IFERROR(VLOOKUP(B523,Blad1!A:C,3,FALSE),0)</f>
        <v>0</v>
      </c>
    </row>
    <row r="524" spans="1:4" ht="12">
      <c r="A524" s="85">
        <f t="shared" si="8"/>
        <v>521</v>
      </c>
      <c r="B524" s="195" t="s">
        <v>7</v>
      </c>
      <c r="D524" s="115">
        <f>_xlfn.IFERROR(VLOOKUP(B524,Blad1!A:C,3,FALSE),0)</f>
        <v>0</v>
      </c>
    </row>
    <row r="525" spans="1:4" ht="12">
      <c r="A525" s="85">
        <f t="shared" si="8"/>
        <v>522</v>
      </c>
      <c r="B525" s="195" t="s">
        <v>7</v>
      </c>
      <c r="D525" s="115">
        <f>_xlfn.IFERROR(VLOOKUP(B525,Blad1!A:C,3,FALSE),0)</f>
        <v>0</v>
      </c>
    </row>
    <row r="526" spans="1:4" ht="12">
      <c r="A526" s="85">
        <f t="shared" si="8"/>
        <v>523</v>
      </c>
      <c r="B526" s="195" t="s">
        <v>7</v>
      </c>
      <c r="D526" s="115">
        <f>_xlfn.IFERROR(VLOOKUP(B526,Blad1!A:C,3,FALSE),0)</f>
        <v>0</v>
      </c>
    </row>
    <row r="527" spans="1:4" ht="12">
      <c r="A527" s="85">
        <f t="shared" si="8"/>
        <v>524</v>
      </c>
      <c r="B527" s="195" t="s">
        <v>7</v>
      </c>
      <c r="D527" s="115">
        <f>_xlfn.IFERROR(VLOOKUP(B527,Blad1!A:C,3,FALSE),0)</f>
        <v>0</v>
      </c>
    </row>
    <row r="528" spans="1:4" ht="12">
      <c r="A528" s="85">
        <f t="shared" si="8"/>
        <v>525</v>
      </c>
      <c r="B528" s="195" t="s">
        <v>7</v>
      </c>
      <c r="D528" s="115">
        <f>_xlfn.IFERROR(VLOOKUP(B528,Blad1!A:C,3,FALSE),0)</f>
        <v>0</v>
      </c>
    </row>
    <row r="529" spans="1:4" ht="12">
      <c r="A529" s="85">
        <f t="shared" si="8"/>
        <v>526</v>
      </c>
      <c r="B529" s="195" t="s">
        <v>7</v>
      </c>
      <c r="D529" s="115">
        <f>_xlfn.IFERROR(VLOOKUP(B529,Blad1!A:C,3,FALSE),0)</f>
        <v>0</v>
      </c>
    </row>
    <row r="530" spans="1:4" ht="12">
      <c r="A530" s="85">
        <f t="shared" si="8"/>
        <v>527</v>
      </c>
      <c r="B530" s="195" t="s">
        <v>7</v>
      </c>
      <c r="D530" s="115">
        <f>_xlfn.IFERROR(VLOOKUP(B530,Blad1!A:C,3,FALSE),0)</f>
        <v>0</v>
      </c>
    </row>
    <row r="531" spans="1:4" ht="12">
      <c r="A531" s="85">
        <f t="shared" si="8"/>
        <v>528</v>
      </c>
      <c r="B531" s="195" t="s">
        <v>7</v>
      </c>
      <c r="D531" s="115">
        <f>_xlfn.IFERROR(VLOOKUP(B531,Blad1!A:C,3,FALSE),0)</f>
        <v>0</v>
      </c>
    </row>
    <row r="532" spans="1:4" ht="12">
      <c r="A532" s="85">
        <f t="shared" si="8"/>
        <v>529</v>
      </c>
      <c r="B532" s="195" t="s">
        <v>7</v>
      </c>
      <c r="D532" s="115">
        <f>_xlfn.IFERROR(VLOOKUP(B532,Blad1!A:C,3,FALSE),0)</f>
        <v>0</v>
      </c>
    </row>
    <row r="533" spans="1:4" ht="12">
      <c r="A533" s="85">
        <f t="shared" si="8"/>
        <v>530</v>
      </c>
      <c r="B533" s="195" t="s">
        <v>7</v>
      </c>
      <c r="D533" s="115">
        <f>_xlfn.IFERROR(VLOOKUP(B533,Blad1!A:C,3,FALSE),0)</f>
        <v>0</v>
      </c>
    </row>
    <row r="534" spans="1:4" ht="12">
      <c r="A534" s="85">
        <f t="shared" si="8"/>
        <v>531</v>
      </c>
      <c r="B534" s="195" t="s">
        <v>7</v>
      </c>
      <c r="D534" s="115">
        <f>_xlfn.IFERROR(VLOOKUP(B534,Blad1!A:C,3,FALSE),0)</f>
        <v>0</v>
      </c>
    </row>
    <row r="535" spans="1:4" ht="12">
      <c r="A535" s="85">
        <f t="shared" si="8"/>
        <v>532</v>
      </c>
      <c r="B535" s="195" t="s">
        <v>7</v>
      </c>
      <c r="D535" s="115">
        <f>_xlfn.IFERROR(VLOOKUP(B535,Blad1!A:C,3,FALSE),0)</f>
        <v>0</v>
      </c>
    </row>
    <row r="536" spans="1:4" ht="12">
      <c r="A536" s="85">
        <f t="shared" si="8"/>
        <v>533</v>
      </c>
      <c r="B536" s="195" t="s">
        <v>7</v>
      </c>
      <c r="D536" s="115">
        <f>_xlfn.IFERROR(VLOOKUP(B536,Blad1!A:C,3,FALSE),0)</f>
        <v>0</v>
      </c>
    </row>
    <row r="537" spans="1:4" ht="12">
      <c r="A537" s="85">
        <f t="shared" si="8"/>
        <v>534</v>
      </c>
      <c r="B537" s="195" t="s">
        <v>7</v>
      </c>
      <c r="D537" s="115">
        <f>_xlfn.IFERROR(VLOOKUP(B537,Blad1!A:C,3,FALSE),0)</f>
        <v>0</v>
      </c>
    </row>
    <row r="538" spans="1:4" ht="12">
      <c r="A538" s="85">
        <f t="shared" si="8"/>
        <v>535</v>
      </c>
      <c r="B538" s="195" t="s">
        <v>7</v>
      </c>
      <c r="D538" s="115">
        <f>_xlfn.IFERROR(VLOOKUP(B538,Blad1!A:C,3,FALSE),0)</f>
        <v>0</v>
      </c>
    </row>
    <row r="539" spans="1:4" ht="12">
      <c r="A539" s="85">
        <f t="shared" si="8"/>
        <v>536</v>
      </c>
      <c r="B539" s="195" t="s">
        <v>7</v>
      </c>
      <c r="D539" s="115">
        <f>_xlfn.IFERROR(VLOOKUP(B539,Blad1!A:C,3,FALSE),0)</f>
        <v>0</v>
      </c>
    </row>
    <row r="540" spans="1:4" ht="12">
      <c r="A540" s="85">
        <f t="shared" si="8"/>
        <v>537</v>
      </c>
      <c r="B540" s="195" t="s">
        <v>7</v>
      </c>
      <c r="D540" s="115">
        <f>_xlfn.IFERROR(VLOOKUP(B540,Blad1!A:C,3,FALSE),0)</f>
        <v>0</v>
      </c>
    </row>
    <row r="541" spans="1:4" ht="12">
      <c r="A541" s="85">
        <f t="shared" si="8"/>
        <v>538</v>
      </c>
      <c r="B541" s="195" t="s">
        <v>7</v>
      </c>
      <c r="D541" s="115">
        <f>_xlfn.IFERROR(VLOOKUP(B541,Blad1!A:C,3,FALSE),0)</f>
        <v>0</v>
      </c>
    </row>
    <row r="542" spans="1:4" ht="12">
      <c r="A542" s="85">
        <f t="shared" si="8"/>
        <v>539</v>
      </c>
      <c r="B542" s="195" t="s">
        <v>7</v>
      </c>
      <c r="D542" s="115">
        <f>_xlfn.IFERROR(VLOOKUP(B542,Blad1!A:C,3,FALSE),0)</f>
        <v>0</v>
      </c>
    </row>
    <row r="543" spans="1:4" ht="12">
      <c r="A543" s="85">
        <f t="shared" si="8"/>
        <v>540</v>
      </c>
      <c r="B543" s="195" t="s">
        <v>7</v>
      </c>
      <c r="D543" s="115">
        <f>_xlfn.IFERROR(VLOOKUP(B543,Blad1!A:C,3,FALSE),0)</f>
        <v>0</v>
      </c>
    </row>
    <row r="544" spans="1:4" ht="12">
      <c r="A544" s="85">
        <f t="shared" si="8"/>
        <v>541</v>
      </c>
      <c r="B544" s="195" t="s">
        <v>7</v>
      </c>
      <c r="D544" s="115">
        <f>_xlfn.IFERROR(VLOOKUP(B544,Blad1!A:C,3,FALSE),0)</f>
        <v>0</v>
      </c>
    </row>
    <row r="545" spans="1:4" ht="12">
      <c r="A545" s="85">
        <f t="shared" si="8"/>
        <v>542</v>
      </c>
      <c r="B545" s="195" t="s">
        <v>7</v>
      </c>
      <c r="D545" s="115">
        <f>_xlfn.IFERROR(VLOOKUP(B545,Blad1!A:C,3,FALSE),0)</f>
        <v>0</v>
      </c>
    </row>
    <row r="546" spans="1:4" ht="12">
      <c r="A546" s="85">
        <f t="shared" si="8"/>
        <v>543</v>
      </c>
      <c r="B546" s="195" t="s">
        <v>7</v>
      </c>
      <c r="D546" s="115">
        <f>_xlfn.IFERROR(VLOOKUP(B546,Blad1!A:C,3,FALSE),0)</f>
        <v>0</v>
      </c>
    </row>
    <row r="547" spans="1:4" ht="12">
      <c r="A547" s="85">
        <f t="shared" si="8"/>
        <v>544</v>
      </c>
      <c r="B547" s="195" t="s">
        <v>7</v>
      </c>
      <c r="D547" s="115">
        <f>_xlfn.IFERROR(VLOOKUP(B547,Blad1!A:C,3,FALSE),0)</f>
        <v>0</v>
      </c>
    </row>
    <row r="548" spans="1:4" ht="12">
      <c r="A548" s="85">
        <f t="shared" si="8"/>
        <v>545</v>
      </c>
      <c r="B548" s="195" t="s">
        <v>7</v>
      </c>
      <c r="D548" s="115">
        <f>_xlfn.IFERROR(VLOOKUP(B548,Blad1!A:C,3,FALSE),0)</f>
        <v>0</v>
      </c>
    </row>
    <row r="549" spans="1:4" ht="12">
      <c r="A549" s="85">
        <f t="shared" si="8"/>
        <v>546</v>
      </c>
      <c r="B549" s="195" t="s">
        <v>7</v>
      </c>
      <c r="D549" s="115">
        <f>_xlfn.IFERROR(VLOOKUP(B549,Blad1!A:C,3,FALSE),0)</f>
        <v>0</v>
      </c>
    </row>
    <row r="550" spans="1:4" ht="12">
      <c r="A550" s="85">
        <f t="shared" si="8"/>
        <v>547</v>
      </c>
      <c r="B550" s="195" t="s">
        <v>7</v>
      </c>
      <c r="D550" s="115">
        <f>_xlfn.IFERROR(VLOOKUP(B550,Blad1!A:C,3,FALSE),0)</f>
        <v>0</v>
      </c>
    </row>
    <row r="551" spans="1:4" ht="12">
      <c r="A551" s="85">
        <f t="shared" si="8"/>
        <v>548</v>
      </c>
      <c r="B551" s="195" t="s">
        <v>7</v>
      </c>
      <c r="D551" s="115">
        <f>_xlfn.IFERROR(VLOOKUP(B551,Blad1!A:C,3,FALSE),0)</f>
        <v>0</v>
      </c>
    </row>
    <row r="552" spans="1:4" ht="12">
      <c r="A552" s="85">
        <f t="shared" si="8"/>
        <v>549</v>
      </c>
      <c r="B552" s="195" t="s">
        <v>7</v>
      </c>
      <c r="D552" s="115">
        <f>_xlfn.IFERROR(VLOOKUP(B552,Blad1!A:C,3,FALSE),0)</f>
        <v>0</v>
      </c>
    </row>
    <row r="553" spans="1:4" ht="12">
      <c r="A553" s="85">
        <f t="shared" si="8"/>
        <v>550</v>
      </c>
      <c r="B553" s="195" t="s">
        <v>7</v>
      </c>
      <c r="D553" s="115">
        <f>_xlfn.IFERROR(VLOOKUP(B553,Blad1!A:C,3,FALSE),0)</f>
        <v>0</v>
      </c>
    </row>
    <row r="554" spans="1:4" ht="12">
      <c r="A554" s="85">
        <f t="shared" si="8"/>
        <v>551</v>
      </c>
      <c r="B554" s="191">
        <v>13040</v>
      </c>
      <c r="C554" s="102" t="s">
        <v>227</v>
      </c>
      <c r="D554" s="115">
        <f>_xlfn.IFERROR(VLOOKUP(B554,Blad1!A:C,3,FALSE),0)</f>
        <v>7.25</v>
      </c>
    </row>
    <row r="555" spans="1:4" ht="12">
      <c r="A555" s="85">
        <f t="shared" si="8"/>
        <v>552</v>
      </c>
      <c r="D555" s="115">
        <f>_xlfn.IFERROR(VLOOKUP(B555,Blad1!A:C,3,FALSE),0)</f>
        <v>0</v>
      </c>
    </row>
    <row r="556" spans="1:4" ht="12">
      <c r="A556" s="85">
        <f t="shared" si="8"/>
        <v>553</v>
      </c>
      <c r="B556" s="191">
        <v>13060</v>
      </c>
      <c r="C556" s="102" t="s">
        <v>232</v>
      </c>
      <c r="D556" s="115">
        <f>_xlfn.IFERROR(VLOOKUP(B556,Blad1!A:C,3,FALSE),0)</f>
        <v>5.75</v>
      </c>
    </row>
    <row r="557" spans="1:4" ht="12">
      <c r="A557" s="85">
        <f t="shared" si="8"/>
        <v>554</v>
      </c>
      <c r="D557" s="115">
        <f>_xlfn.IFERROR(VLOOKUP(B557,Blad1!A:C,3,FALSE),0)</f>
        <v>0</v>
      </c>
    </row>
    <row r="558" spans="1:4" ht="12">
      <c r="A558" s="85">
        <f t="shared" si="8"/>
        <v>555</v>
      </c>
      <c r="B558" s="191">
        <v>13080</v>
      </c>
      <c r="C558" s="102" t="s">
        <v>228</v>
      </c>
      <c r="D558" s="115">
        <f>_xlfn.IFERROR(VLOOKUP(B558,Blad1!A:C,3,FALSE),0)</f>
        <v>7</v>
      </c>
    </row>
    <row r="559" spans="1:4" ht="12">
      <c r="A559" s="85">
        <f t="shared" si="8"/>
        <v>556</v>
      </c>
      <c r="D559" s="115">
        <f>_xlfn.IFERROR(VLOOKUP(B559,Blad1!A:C,3,FALSE),0)</f>
        <v>0</v>
      </c>
    </row>
    <row r="560" spans="1:4" ht="12">
      <c r="A560" s="85">
        <f t="shared" si="8"/>
        <v>557</v>
      </c>
      <c r="B560" s="191">
        <v>13110</v>
      </c>
      <c r="C560" s="102" t="s">
        <v>229</v>
      </c>
      <c r="D560" s="115">
        <f>_xlfn.IFERROR(VLOOKUP(B560,Blad1!A:C,3,FALSE),0)</f>
        <v>6.35</v>
      </c>
    </row>
    <row r="561" spans="1:4" ht="12">
      <c r="A561" s="85">
        <f t="shared" si="8"/>
        <v>558</v>
      </c>
      <c r="D561" s="115">
        <f>_xlfn.IFERROR(VLOOKUP(B561,Blad1!A:C,3,FALSE),0)</f>
        <v>0</v>
      </c>
    </row>
    <row r="562" spans="1:4" ht="12">
      <c r="A562" s="85">
        <f t="shared" si="8"/>
        <v>559</v>
      </c>
      <c r="B562" s="191">
        <v>13158</v>
      </c>
      <c r="C562" s="102" t="s">
        <v>235</v>
      </c>
      <c r="D562" s="115">
        <f>_xlfn.IFERROR(VLOOKUP(B562,Blad1!A:C,3,FALSE),0)</f>
        <v>7.45</v>
      </c>
    </row>
    <row r="563" spans="1:4" ht="12">
      <c r="A563" s="85">
        <f t="shared" si="8"/>
        <v>560</v>
      </c>
      <c r="D563" s="115">
        <f>_xlfn.IFERROR(VLOOKUP(B563,Blad1!A:C,3,FALSE),0)</f>
        <v>0</v>
      </c>
    </row>
    <row r="564" spans="1:4" ht="12">
      <c r="A564" s="85">
        <f t="shared" si="8"/>
        <v>561</v>
      </c>
      <c r="B564" s="191">
        <v>13172</v>
      </c>
      <c r="C564" s="102" t="s">
        <v>224</v>
      </c>
      <c r="D564" s="115">
        <f>_xlfn.IFERROR(VLOOKUP(B564,Blad1!A:C,3,FALSE),0)</f>
        <v>4.75</v>
      </c>
    </row>
    <row r="565" spans="1:4" ht="12">
      <c r="A565" s="85">
        <f t="shared" si="8"/>
        <v>562</v>
      </c>
      <c r="D565" s="115">
        <f>_xlfn.IFERROR(VLOOKUP(B565,Blad1!A:C,3,FALSE),0)</f>
        <v>0</v>
      </c>
    </row>
    <row r="566" spans="1:4" ht="12">
      <c r="A566" s="85">
        <f t="shared" si="8"/>
        <v>563</v>
      </c>
      <c r="B566" s="191">
        <v>13215</v>
      </c>
      <c r="C566" s="102" t="s">
        <v>237</v>
      </c>
      <c r="D566" s="115">
        <f>_xlfn.IFERROR(VLOOKUP(B566,Blad1!A:C,3,FALSE),0)</f>
        <v>5.75</v>
      </c>
    </row>
    <row r="567" spans="1:4" ht="12">
      <c r="A567" s="85">
        <f t="shared" si="8"/>
        <v>564</v>
      </c>
      <c r="D567" s="115">
        <f>_xlfn.IFERROR(VLOOKUP(B567,Blad1!A:C,3,FALSE),0)</f>
        <v>0</v>
      </c>
    </row>
    <row r="568" spans="1:4" ht="12">
      <c r="A568" s="85">
        <f t="shared" si="8"/>
        <v>565</v>
      </c>
      <c r="B568" s="191">
        <v>13240</v>
      </c>
      <c r="C568" s="102" t="s">
        <v>225</v>
      </c>
      <c r="D568" s="115">
        <f>_xlfn.IFERROR(VLOOKUP(B568,Blad1!A:C,3,FALSE),0)</f>
        <v>5.5</v>
      </c>
    </row>
    <row r="569" spans="1:4" ht="12">
      <c r="A569" s="85">
        <f t="shared" si="8"/>
        <v>566</v>
      </c>
      <c r="D569" s="115">
        <f>_xlfn.IFERROR(VLOOKUP(B569,Blad1!A:C,3,FALSE),0)</f>
        <v>0</v>
      </c>
    </row>
    <row r="570" spans="1:4" ht="12">
      <c r="A570" s="85">
        <f t="shared" si="8"/>
        <v>567</v>
      </c>
      <c r="B570" s="191">
        <v>13280</v>
      </c>
      <c r="C570" s="102" t="s">
        <v>230</v>
      </c>
      <c r="D570" s="115">
        <f>_xlfn.IFERROR(VLOOKUP(B570,Blad1!A:C,3,FALSE),0)</f>
        <v>4.3</v>
      </c>
    </row>
    <row r="571" spans="1:4" ht="12">
      <c r="A571" s="85">
        <f t="shared" si="8"/>
        <v>568</v>
      </c>
      <c r="D571" s="115">
        <f>_xlfn.IFERROR(VLOOKUP(B571,Blad1!A:C,3,FALSE),0)</f>
        <v>0</v>
      </c>
    </row>
    <row r="572" spans="1:4" ht="12">
      <c r="A572" s="85">
        <f t="shared" si="8"/>
        <v>569</v>
      </c>
      <c r="B572" s="191">
        <v>13290</v>
      </c>
      <c r="C572" s="102" t="s">
        <v>226</v>
      </c>
      <c r="D572" s="115">
        <f>_xlfn.IFERROR(VLOOKUP(B572,Blad1!A:C,3,FALSE),0)</f>
        <v>4.050000000000001</v>
      </c>
    </row>
    <row r="573" spans="1:4" ht="12">
      <c r="A573" s="85">
        <f t="shared" si="8"/>
        <v>570</v>
      </c>
      <c r="D573" s="115">
        <f>_xlfn.IFERROR(VLOOKUP(B573,Blad1!A:C,3,FALSE),0)</f>
        <v>0</v>
      </c>
    </row>
    <row r="574" spans="1:4" ht="12">
      <c r="A574" s="85">
        <f t="shared" si="8"/>
        <v>571</v>
      </c>
      <c r="B574" s="191">
        <v>13400</v>
      </c>
      <c r="C574" s="102" t="s">
        <v>234</v>
      </c>
      <c r="D574" s="115">
        <f>_xlfn.IFERROR(VLOOKUP(B574,Blad1!A:C,3,FALSE),0)</f>
        <v>4.699999999999999</v>
      </c>
    </row>
    <row r="575" spans="1:4" ht="12">
      <c r="A575" s="85">
        <f t="shared" si="8"/>
        <v>572</v>
      </c>
      <c r="D575" s="115">
        <f>_xlfn.IFERROR(VLOOKUP(B575,Blad1!A:C,3,FALSE),0)</f>
        <v>0</v>
      </c>
    </row>
    <row r="576" spans="1:4" ht="12">
      <c r="A576" s="85">
        <f t="shared" si="8"/>
        <v>573</v>
      </c>
      <c r="B576" s="191">
        <v>13450</v>
      </c>
      <c r="C576" s="102" t="s">
        <v>233</v>
      </c>
      <c r="D576" s="115">
        <f>_xlfn.IFERROR(VLOOKUP(B576,Blad1!A:C,3,FALSE),0)</f>
        <v>3.95</v>
      </c>
    </row>
    <row r="577" spans="1:4" ht="12">
      <c r="A577" s="85">
        <f t="shared" si="8"/>
        <v>574</v>
      </c>
      <c r="D577" s="115">
        <f>_xlfn.IFERROR(VLOOKUP(B577,Blad1!A:C,3,FALSE),0)</f>
        <v>0</v>
      </c>
    </row>
    <row r="578" spans="1:4" ht="12">
      <c r="A578" s="85">
        <f t="shared" si="8"/>
        <v>575</v>
      </c>
      <c r="B578" s="191">
        <v>13460</v>
      </c>
      <c r="C578" s="102" t="s">
        <v>231</v>
      </c>
      <c r="D578" s="115">
        <f>_xlfn.IFERROR(VLOOKUP(B578,Blad1!A:C,3,FALSE),0)</f>
        <v>4.3</v>
      </c>
    </row>
    <row r="579" spans="1:4" ht="12">
      <c r="A579" s="85">
        <f t="shared" si="8"/>
        <v>576</v>
      </c>
      <c r="D579" s="115">
        <f>_xlfn.IFERROR(VLOOKUP(B579,Blad1!A:C,3,FALSE),0)</f>
        <v>0</v>
      </c>
    </row>
    <row r="580" spans="1:4" ht="12">
      <c r="A580" s="85">
        <f t="shared" si="8"/>
        <v>577</v>
      </c>
      <c r="B580" s="191">
        <v>13554</v>
      </c>
      <c r="C580" s="102" t="s">
        <v>236</v>
      </c>
      <c r="D580" s="115">
        <f>_xlfn.IFERROR(VLOOKUP(B580,Blad1!A:C,3,FALSE),0)</f>
        <v>5.8</v>
      </c>
    </row>
    <row r="581" spans="1:4" ht="12">
      <c r="A581" s="85">
        <f t="shared" si="8"/>
        <v>578</v>
      </c>
      <c r="D581" s="115">
        <f>_xlfn.IFERROR(VLOOKUP(B581,Blad1!A:C,3,FALSE),0)</f>
        <v>0</v>
      </c>
    </row>
    <row r="582" spans="1:4" ht="12">
      <c r="A582" s="85">
        <f aca="true" t="shared" si="9" ref="A582:A645">A581+1</f>
        <v>579</v>
      </c>
      <c r="D582" s="115">
        <f>_xlfn.IFERROR(VLOOKUP(B582,Blad1!A:C,3,FALSE),0)</f>
        <v>0</v>
      </c>
    </row>
    <row r="583" spans="1:4" ht="12">
      <c r="A583" s="85">
        <f t="shared" si="9"/>
        <v>580</v>
      </c>
      <c r="D583" s="115">
        <f>_xlfn.IFERROR(VLOOKUP(B583,Blad1!A:C,3,FALSE),0)</f>
        <v>0</v>
      </c>
    </row>
    <row r="584" spans="1:4" ht="12">
      <c r="A584" s="85">
        <f t="shared" si="9"/>
        <v>581</v>
      </c>
      <c r="D584" s="115">
        <f>_xlfn.IFERROR(VLOOKUP(B584,Blad1!A:C,3,FALSE),0)</f>
        <v>0</v>
      </c>
    </row>
    <row r="585" spans="1:4" ht="12">
      <c r="A585" s="85">
        <f t="shared" si="9"/>
        <v>582</v>
      </c>
      <c r="D585" s="115">
        <f>_xlfn.IFERROR(VLOOKUP(B585,Blad1!A:C,3,FALSE),0)</f>
        <v>0</v>
      </c>
    </row>
    <row r="586" spans="1:4" ht="12">
      <c r="A586" s="85">
        <f t="shared" si="9"/>
        <v>583</v>
      </c>
      <c r="D586" s="115">
        <f>_xlfn.IFERROR(VLOOKUP(B586,Blad1!A:C,3,FALSE),0)</f>
        <v>0</v>
      </c>
    </row>
    <row r="587" spans="1:4" ht="12">
      <c r="A587" s="85">
        <f t="shared" si="9"/>
        <v>584</v>
      </c>
      <c r="D587" s="115">
        <f>_xlfn.IFERROR(VLOOKUP(B587,Blad1!A:C,3,FALSE),0)</f>
        <v>0</v>
      </c>
    </row>
    <row r="588" spans="1:4" ht="12">
      <c r="A588" s="85">
        <f t="shared" si="9"/>
        <v>585</v>
      </c>
      <c r="D588" s="115">
        <f>_xlfn.IFERROR(VLOOKUP(B588,Blad1!A:C,3,FALSE),0)</f>
        <v>0</v>
      </c>
    </row>
    <row r="589" spans="1:4" ht="12">
      <c r="A589" s="85">
        <f t="shared" si="9"/>
        <v>586</v>
      </c>
      <c r="D589" s="115">
        <f>_xlfn.IFERROR(VLOOKUP(B589,Blad1!A:C,3,FALSE),0)</f>
        <v>0</v>
      </c>
    </row>
    <row r="590" spans="1:4" ht="12">
      <c r="A590" s="85">
        <f t="shared" si="9"/>
        <v>587</v>
      </c>
      <c r="D590" s="115">
        <f>_xlfn.IFERROR(VLOOKUP(B590,Blad1!A:C,3,FALSE),0)</f>
        <v>0</v>
      </c>
    </row>
    <row r="591" spans="1:4" ht="12">
      <c r="A591" s="85">
        <f t="shared" si="9"/>
        <v>588</v>
      </c>
      <c r="D591" s="115">
        <f>_xlfn.IFERROR(VLOOKUP(B591,Blad1!A:C,3,FALSE),0)</f>
        <v>0</v>
      </c>
    </row>
    <row r="592" spans="1:4" ht="12">
      <c r="A592" s="85">
        <f t="shared" si="9"/>
        <v>589</v>
      </c>
      <c r="D592" s="115">
        <f>_xlfn.IFERROR(VLOOKUP(B592,Blad1!A:C,3,FALSE),0)</f>
        <v>0</v>
      </c>
    </row>
    <row r="593" spans="1:4" ht="12">
      <c r="A593" s="85">
        <f t="shared" si="9"/>
        <v>590</v>
      </c>
      <c r="D593" s="115">
        <f>_xlfn.IFERROR(VLOOKUP(B593,Blad1!A:C,3,FALSE),0)</f>
        <v>0</v>
      </c>
    </row>
    <row r="594" spans="1:4" ht="12">
      <c r="A594" s="85">
        <f t="shared" si="9"/>
        <v>591</v>
      </c>
      <c r="D594" s="115">
        <f>_xlfn.IFERROR(VLOOKUP(B594,Blad1!A:C,3,FALSE),0)</f>
        <v>0</v>
      </c>
    </row>
    <row r="595" spans="1:4" ht="12">
      <c r="A595" s="85">
        <f t="shared" si="9"/>
        <v>592</v>
      </c>
      <c r="D595" s="115">
        <f>_xlfn.IFERROR(VLOOKUP(B595,Blad1!A:C,3,FALSE),0)</f>
        <v>0</v>
      </c>
    </row>
    <row r="596" spans="1:4" ht="12">
      <c r="A596" s="85">
        <f t="shared" si="9"/>
        <v>593</v>
      </c>
      <c r="D596" s="115">
        <f>_xlfn.IFERROR(VLOOKUP(B596,Blad1!A:C,3,FALSE),0)</f>
        <v>0</v>
      </c>
    </row>
    <row r="597" spans="1:4" ht="12">
      <c r="A597" s="85">
        <f t="shared" si="9"/>
        <v>594</v>
      </c>
      <c r="D597" s="115">
        <f>_xlfn.IFERROR(VLOOKUP(B597,Blad1!A:C,3,FALSE),0)</f>
        <v>0</v>
      </c>
    </row>
    <row r="598" spans="1:4" ht="12">
      <c r="A598" s="85">
        <f t="shared" si="9"/>
        <v>595</v>
      </c>
      <c r="D598" s="115">
        <f>_xlfn.IFERROR(VLOOKUP(B598,Blad1!A:C,3,FALSE),0)</f>
        <v>0</v>
      </c>
    </row>
    <row r="599" spans="1:4" ht="12">
      <c r="A599" s="85">
        <f t="shared" si="9"/>
        <v>596</v>
      </c>
      <c r="D599" s="115">
        <f>_xlfn.IFERROR(VLOOKUP(B599,Blad1!A:C,3,FALSE),0)</f>
        <v>0</v>
      </c>
    </row>
    <row r="600" spans="1:4" ht="12">
      <c r="A600" s="85">
        <f t="shared" si="9"/>
        <v>597</v>
      </c>
      <c r="D600" s="115">
        <f>_xlfn.IFERROR(VLOOKUP(B600,Blad1!A:C,3,FALSE),0)</f>
        <v>0</v>
      </c>
    </row>
    <row r="601" spans="1:4" ht="12">
      <c r="A601" s="85">
        <f t="shared" si="9"/>
        <v>598</v>
      </c>
      <c r="D601" s="115">
        <f>_xlfn.IFERROR(VLOOKUP(B601,Blad1!A:C,3,FALSE),0)</f>
        <v>0</v>
      </c>
    </row>
    <row r="602" spans="1:4" ht="12">
      <c r="A602" s="85">
        <f t="shared" si="9"/>
        <v>599</v>
      </c>
      <c r="D602" s="115">
        <f>_xlfn.IFERROR(VLOOKUP(B602,Blad1!A:C,3,FALSE),0)</f>
        <v>0</v>
      </c>
    </row>
    <row r="603" spans="1:4" ht="12">
      <c r="A603" s="85">
        <f t="shared" si="9"/>
        <v>600</v>
      </c>
      <c r="D603" s="115">
        <f>_xlfn.IFERROR(VLOOKUP(B603,Blad1!A:C,3,FALSE),0)</f>
        <v>0</v>
      </c>
    </row>
    <row r="604" spans="1:4" ht="12">
      <c r="A604" s="85">
        <f t="shared" si="9"/>
        <v>601</v>
      </c>
      <c r="D604" s="115">
        <f>_xlfn.IFERROR(VLOOKUP(B604,Blad1!A:C,3,FALSE),0)</f>
        <v>0</v>
      </c>
    </row>
    <row r="605" spans="1:4" ht="12">
      <c r="A605" s="85">
        <f t="shared" si="9"/>
        <v>602</v>
      </c>
      <c r="D605" s="115">
        <f>_xlfn.IFERROR(VLOOKUP(B605,Blad1!A:C,3,FALSE),0)</f>
        <v>0</v>
      </c>
    </row>
    <row r="606" spans="1:4" ht="12">
      <c r="A606" s="85">
        <f t="shared" si="9"/>
        <v>603</v>
      </c>
      <c r="D606" s="115">
        <f>_xlfn.IFERROR(VLOOKUP(B606,Blad1!A:C,3,FALSE),0)</f>
        <v>0</v>
      </c>
    </row>
    <row r="607" spans="1:4" ht="12">
      <c r="A607" s="85">
        <f t="shared" si="9"/>
        <v>604</v>
      </c>
      <c r="D607" s="115">
        <f>_xlfn.IFERROR(VLOOKUP(B607,Blad1!A:C,3,FALSE),0)</f>
        <v>0</v>
      </c>
    </row>
    <row r="608" spans="1:4" ht="12">
      <c r="A608" s="85">
        <f t="shared" si="9"/>
        <v>605</v>
      </c>
      <c r="D608" s="115">
        <f>_xlfn.IFERROR(VLOOKUP(B608,Blad1!A:C,3,FALSE),0)</f>
        <v>0</v>
      </c>
    </row>
    <row r="609" spans="1:4" ht="12">
      <c r="A609" s="85">
        <f t="shared" si="9"/>
        <v>606</v>
      </c>
      <c r="D609" s="115">
        <f>_xlfn.IFERROR(VLOOKUP(B609,Blad1!A:C,3,FALSE),0)</f>
        <v>0</v>
      </c>
    </row>
    <row r="610" spans="1:4" ht="12">
      <c r="A610" s="85">
        <f t="shared" si="9"/>
        <v>607</v>
      </c>
      <c r="D610" s="115">
        <f>_xlfn.IFERROR(VLOOKUP(B610,Blad1!A:C,3,FALSE),0)</f>
        <v>0</v>
      </c>
    </row>
    <row r="611" spans="1:4" ht="12">
      <c r="A611" s="85">
        <f t="shared" si="9"/>
        <v>608</v>
      </c>
      <c r="D611" s="115">
        <f>_xlfn.IFERROR(VLOOKUP(B611,Blad1!A:C,3,FALSE),0)</f>
        <v>0</v>
      </c>
    </row>
    <row r="612" spans="1:4" ht="12">
      <c r="A612" s="85">
        <f t="shared" si="9"/>
        <v>609</v>
      </c>
      <c r="D612" s="115">
        <f>_xlfn.IFERROR(VLOOKUP(B612,Blad1!A:C,3,FALSE),0)</f>
        <v>0</v>
      </c>
    </row>
    <row r="613" spans="1:4" ht="12">
      <c r="A613" s="85">
        <f t="shared" si="9"/>
        <v>610</v>
      </c>
      <c r="D613" s="115">
        <f>_xlfn.IFERROR(VLOOKUP(B613,Blad1!A:C,3,FALSE),0)</f>
        <v>0</v>
      </c>
    </row>
    <row r="614" spans="1:4" ht="12">
      <c r="A614" s="85">
        <f t="shared" si="9"/>
        <v>611</v>
      </c>
      <c r="D614" s="115">
        <f>_xlfn.IFERROR(VLOOKUP(B614,Blad1!A:C,3,FALSE),0)</f>
        <v>0</v>
      </c>
    </row>
    <row r="615" spans="1:4" ht="12">
      <c r="A615" s="85">
        <f t="shared" si="9"/>
        <v>612</v>
      </c>
      <c r="D615" s="115">
        <f>_xlfn.IFERROR(VLOOKUP(B615,Blad1!A:C,3,FALSE),0)</f>
        <v>0</v>
      </c>
    </row>
    <row r="616" spans="1:4" ht="12">
      <c r="A616" s="85">
        <f t="shared" si="9"/>
        <v>613</v>
      </c>
      <c r="D616" s="115">
        <f>_xlfn.IFERROR(VLOOKUP(B616,Blad1!A:C,3,FALSE),0)</f>
        <v>0</v>
      </c>
    </row>
    <row r="617" spans="1:4" ht="12">
      <c r="A617" s="85">
        <f t="shared" si="9"/>
        <v>614</v>
      </c>
      <c r="D617" s="115">
        <f>_xlfn.IFERROR(VLOOKUP(B617,Blad1!A:C,3,FALSE),0)</f>
        <v>0</v>
      </c>
    </row>
    <row r="618" spans="1:4" ht="12">
      <c r="A618" s="85">
        <f t="shared" si="9"/>
        <v>615</v>
      </c>
      <c r="D618" s="115">
        <f>_xlfn.IFERROR(VLOOKUP(B618,Blad1!A:C,3,FALSE),0)</f>
        <v>0</v>
      </c>
    </row>
    <row r="619" spans="1:4" ht="12">
      <c r="A619" s="85">
        <f t="shared" si="9"/>
        <v>616</v>
      </c>
      <c r="D619" s="115">
        <f>_xlfn.IFERROR(VLOOKUP(B619,Blad1!A:C,3,FALSE),0)</f>
        <v>0</v>
      </c>
    </row>
    <row r="620" spans="1:4" ht="12">
      <c r="A620" s="85">
        <f t="shared" si="9"/>
        <v>617</v>
      </c>
      <c r="D620" s="115">
        <f>_xlfn.IFERROR(VLOOKUP(B620,Blad1!A:C,3,FALSE),0)</f>
        <v>0</v>
      </c>
    </row>
    <row r="621" spans="1:4" ht="12">
      <c r="A621" s="85">
        <f t="shared" si="9"/>
        <v>618</v>
      </c>
      <c r="D621" s="115">
        <f>_xlfn.IFERROR(VLOOKUP(B621,Blad1!A:C,3,FALSE),0)</f>
        <v>0</v>
      </c>
    </row>
    <row r="622" spans="1:4" ht="12">
      <c r="A622" s="85">
        <f t="shared" si="9"/>
        <v>619</v>
      </c>
      <c r="D622" s="115">
        <f>_xlfn.IFERROR(VLOOKUP(B622,Blad1!A:C,3,FALSE),0)</f>
        <v>0</v>
      </c>
    </row>
    <row r="623" spans="1:4" ht="12">
      <c r="A623" s="85">
        <f t="shared" si="9"/>
        <v>620</v>
      </c>
      <c r="D623" s="115">
        <f>_xlfn.IFERROR(VLOOKUP(B623,Blad1!A:C,3,FALSE),0)</f>
        <v>0</v>
      </c>
    </row>
    <row r="624" spans="1:4" ht="12">
      <c r="A624" s="85">
        <f t="shared" si="9"/>
        <v>621</v>
      </c>
      <c r="D624" s="115">
        <f>_xlfn.IFERROR(VLOOKUP(B624,Blad1!A:C,3,FALSE),0)</f>
        <v>0</v>
      </c>
    </row>
    <row r="625" spans="1:4" ht="12">
      <c r="A625" s="85">
        <f t="shared" si="9"/>
        <v>622</v>
      </c>
      <c r="D625" s="115">
        <f>_xlfn.IFERROR(VLOOKUP(B625,Blad1!A:C,3,FALSE),0)</f>
        <v>0</v>
      </c>
    </row>
    <row r="626" spans="1:4" ht="12">
      <c r="A626" s="85">
        <f t="shared" si="9"/>
        <v>623</v>
      </c>
      <c r="D626" s="115">
        <f>_xlfn.IFERROR(VLOOKUP(B626,Blad1!A:C,3,FALSE),0)</f>
        <v>0</v>
      </c>
    </row>
    <row r="627" spans="1:4" ht="12">
      <c r="A627" s="85">
        <f t="shared" si="9"/>
        <v>624</v>
      </c>
      <c r="D627" s="115">
        <f>_xlfn.IFERROR(VLOOKUP(B627,Blad1!A:C,3,FALSE),0)</f>
        <v>0</v>
      </c>
    </row>
    <row r="628" spans="1:4" ht="12">
      <c r="A628" s="85">
        <f t="shared" si="9"/>
        <v>625</v>
      </c>
      <c r="D628" s="115">
        <f>_xlfn.IFERROR(VLOOKUP(B628,Blad1!A:C,3,FALSE),0)</f>
        <v>0</v>
      </c>
    </row>
    <row r="629" spans="1:4" ht="12">
      <c r="A629" s="85">
        <f t="shared" si="9"/>
        <v>626</v>
      </c>
      <c r="D629" s="115">
        <f>_xlfn.IFERROR(VLOOKUP(B629,Blad1!A:C,3,FALSE),0)</f>
        <v>0</v>
      </c>
    </row>
    <row r="630" spans="1:4" ht="12">
      <c r="A630" s="85">
        <f t="shared" si="9"/>
        <v>627</v>
      </c>
      <c r="D630" s="115">
        <f>_xlfn.IFERROR(VLOOKUP(B630,Blad1!A:C,3,FALSE),0)</f>
        <v>0</v>
      </c>
    </row>
    <row r="631" spans="1:4" ht="12">
      <c r="A631" s="85">
        <f t="shared" si="9"/>
        <v>628</v>
      </c>
      <c r="D631" s="115">
        <f>_xlfn.IFERROR(VLOOKUP(B631,Blad1!A:C,3,FALSE),0)</f>
        <v>0</v>
      </c>
    </row>
    <row r="632" spans="1:4" ht="12">
      <c r="A632" s="85">
        <f t="shared" si="9"/>
        <v>629</v>
      </c>
      <c r="D632" s="115">
        <f>_xlfn.IFERROR(VLOOKUP(B632,Blad1!A:C,3,FALSE),0)</f>
        <v>0</v>
      </c>
    </row>
    <row r="633" spans="1:4" ht="12">
      <c r="A633" s="85">
        <f t="shared" si="9"/>
        <v>630</v>
      </c>
      <c r="D633" s="115">
        <f>_xlfn.IFERROR(VLOOKUP(B633,Blad1!A:C,3,FALSE),0)</f>
        <v>0</v>
      </c>
    </row>
    <row r="634" spans="1:4" ht="12">
      <c r="A634" s="85">
        <f t="shared" si="9"/>
        <v>631</v>
      </c>
      <c r="D634" s="115">
        <f>_xlfn.IFERROR(VLOOKUP(B634,Blad1!A:C,3,FALSE),0)</f>
        <v>0</v>
      </c>
    </row>
    <row r="635" spans="1:4" ht="12">
      <c r="A635" s="85">
        <f t="shared" si="9"/>
        <v>632</v>
      </c>
      <c r="D635" s="115">
        <f>_xlfn.IFERROR(VLOOKUP(B635,Blad1!A:C,3,FALSE),0)</f>
        <v>0</v>
      </c>
    </row>
    <row r="636" spans="1:4" ht="12">
      <c r="A636" s="85">
        <f t="shared" si="9"/>
        <v>633</v>
      </c>
      <c r="D636" s="115">
        <f>_xlfn.IFERROR(VLOOKUP(B636,Blad1!A:C,3,FALSE),0)</f>
        <v>0</v>
      </c>
    </row>
    <row r="637" spans="1:4" ht="12">
      <c r="A637" s="85">
        <f t="shared" si="9"/>
        <v>634</v>
      </c>
      <c r="D637" s="115">
        <f>_xlfn.IFERROR(VLOOKUP(B637,Blad1!A:C,3,FALSE),0)</f>
        <v>0</v>
      </c>
    </row>
    <row r="638" spans="1:4" ht="12">
      <c r="A638" s="85">
        <f t="shared" si="9"/>
        <v>635</v>
      </c>
      <c r="D638" s="115">
        <f>_xlfn.IFERROR(VLOOKUP(B638,Blad1!A:C,3,FALSE),0)</f>
        <v>0</v>
      </c>
    </row>
    <row r="639" spans="1:4" ht="12">
      <c r="A639" s="85">
        <f t="shared" si="9"/>
        <v>636</v>
      </c>
      <c r="D639" s="115">
        <f>_xlfn.IFERROR(VLOOKUP(B639,Blad1!A:C,3,FALSE),0)</f>
        <v>0</v>
      </c>
    </row>
    <row r="640" spans="1:4" ht="12">
      <c r="A640" s="85">
        <f t="shared" si="9"/>
        <v>637</v>
      </c>
      <c r="D640" s="115">
        <f>_xlfn.IFERROR(VLOOKUP(B640,Blad1!A:C,3,FALSE),0)</f>
        <v>0</v>
      </c>
    </row>
    <row r="641" spans="1:4" ht="12">
      <c r="A641" s="85">
        <f t="shared" si="9"/>
        <v>638</v>
      </c>
      <c r="D641" s="115">
        <f>_xlfn.IFERROR(VLOOKUP(B641,Blad1!A:C,3,FALSE),0)</f>
        <v>0</v>
      </c>
    </row>
    <row r="642" spans="1:4" ht="12">
      <c r="A642" s="85">
        <f t="shared" si="9"/>
        <v>639</v>
      </c>
      <c r="D642" s="115">
        <f>_xlfn.IFERROR(VLOOKUP(B642,Blad1!A:C,3,FALSE),0)</f>
        <v>0</v>
      </c>
    </row>
    <row r="643" spans="1:4" ht="12">
      <c r="A643" s="85">
        <f t="shared" si="9"/>
        <v>640</v>
      </c>
      <c r="D643" s="115">
        <f>_xlfn.IFERROR(VLOOKUP(B643,Blad1!A:C,3,FALSE),0)</f>
        <v>0</v>
      </c>
    </row>
    <row r="644" spans="1:4" ht="12">
      <c r="A644" s="85">
        <f t="shared" si="9"/>
        <v>641</v>
      </c>
      <c r="D644" s="115">
        <f>_xlfn.IFERROR(VLOOKUP(B644,Blad1!A:C,3,FALSE),0)</f>
        <v>0</v>
      </c>
    </row>
    <row r="645" spans="1:4" ht="12">
      <c r="A645" s="85">
        <f t="shared" si="9"/>
        <v>642</v>
      </c>
      <c r="D645" s="115">
        <f>_xlfn.IFERROR(VLOOKUP(B645,Blad1!A:C,3,FALSE),0)</f>
        <v>0</v>
      </c>
    </row>
    <row r="646" spans="1:4" ht="12">
      <c r="A646" s="85">
        <f aca="true" t="shared" si="10" ref="A646:A709">A645+1</f>
        <v>643</v>
      </c>
      <c r="D646" s="115">
        <f>_xlfn.IFERROR(VLOOKUP(B646,Blad1!A:C,3,FALSE),0)</f>
        <v>0</v>
      </c>
    </row>
    <row r="647" spans="1:4" ht="12">
      <c r="A647" s="85">
        <f t="shared" si="10"/>
        <v>644</v>
      </c>
      <c r="D647" s="115">
        <f>_xlfn.IFERROR(VLOOKUP(B647,Blad1!A:C,3,FALSE),0)</f>
        <v>0</v>
      </c>
    </row>
    <row r="648" spans="1:4" ht="12">
      <c r="A648" s="85">
        <f t="shared" si="10"/>
        <v>645</v>
      </c>
      <c r="D648" s="115">
        <f>_xlfn.IFERROR(VLOOKUP(B648,Blad1!A:C,3,FALSE),0)</f>
        <v>0</v>
      </c>
    </row>
    <row r="649" spans="1:4" ht="12">
      <c r="A649" s="85">
        <f t="shared" si="10"/>
        <v>646</v>
      </c>
      <c r="D649" s="115">
        <f>_xlfn.IFERROR(VLOOKUP(B649,Blad1!A:C,3,FALSE),0)</f>
        <v>0</v>
      </c>
    </row>
    <row r="650" spans="1:4" ht="12">
      <c r="A650" s="85">
        <f t="shared" si="10"/>
        <v>647</v>
      </c>
      <c r="D650" s="115">
        <f>_xlfn.IFERROR(VLOOKUP(B650,Blad1!A:C,3,FALSE),0)</f>
        <v>0</v>
      </c>
    </row>
    <row r="651" spans="1:4" ht="12">
      <c r="A651" s="85">
        <f t="shared" si="10"/>
        <v>648</v>
      </c>
      <c r="D651" s="115">
        <f>_xlfn.IFERROR(VLOOKUP(B651,Blad1!A:C,3,FALSE),0)</f>
        <v>0</v>
      </c>
    </row>
    <row r="652" spans="1:4" ht="12">
      <c r="A652" s="85">
        <f t="shared" si="10"/>
        <v>649</v>
      </c>
      <c r="D652" s="115">
        <f>_xlfn.IFERROR(VLOOKUP(B652,Blad1!A:C,3,FALSE),0)</f>
        <v>0</v>
      </c>
    </row>
    <row r="653" spans="1:4" ht="12">
      <c r="A653" s="85">
        <f t="shared" si="10"/>
        <v>650</v>
      </c>
      <c r="D653" s="115">
        <f>_xlfn.IFERROR(VLOOKUP(B653,Blad1!A:C,3,FALSE),0)</f>
        <v>0</v>
      </c>
    </row>
    <row r="654" spans="1:4" ht="12">
      <c r="A654" s="85">
        <f t="shared" si="10"/>
        <v>651</v>
      </c>
      <c r="D654" s="115">
        <f>_xlfn.IFERROR(VLOOKUP(B654,Blad1!A:C,3,FALSE),0)</f>
        <v>0</v>
      </c>
    </row>
    <row r="655" spans="1:4" ht="12">
      <c r="A655" s="85">
        <f t="shared" si="10"/>
        <v>652</v>
      </c>
      <c r="D655" s="115">
        <f>_xlfn.IFERROR(VLOOKUP(B655,Blad1!A:C,3,FALSE),0)</f>
        <v>0</v>
      </c>
    </row>
    <row r="656" spans="1:4" ht="12">
      <c r="A656" s="85">
        <f t="shared" si="10"/>
        <v>653</v>
      </c>
      <c r="D656" s="115">
        <f>_xlfn.IFERROR(VLOOKUP(B656,Blad1!A:C,3,FALSE),0)</f>
        <v>0</v>
      </c>
    </row>
    <row r="657" spans="1:4" ht="12">
      <c r="A657" s="85">
        <f t="shared" si="10"/>
        <v>654</v>
      </c>
      <c r="D657" s="115">
        <f>_xlfn.IFERROR(VLOOKUP(B657,Blad1!A:C,3,FALSE),0)</f>
        <v>0</v>
      </c>
    </row>
    <row r="658" spans="1:4" ht="12">
      <c r="A658" s="85">
        <f t="shared" si="10"/>
        <v>655</v>
      </c>
      <c r="D658" s="115">
        <f>_xlfn.IFERROR(VLOOKUP(B658,Blad1!A:C,3,FALSE),0)</f>
        <v>0</v>
      </c>
    </row>
    <row r="659" spans="1:4" ht="12">
      <c r="A659" s="85">
        <f t="shared" si="10"/>
        <v>656</v>
      </c>
      <c r="D659" s="115">
        <f>_xlfn.IFERROR(VLOOKUP(B659,Blad1!A:C,3,FALSE),0)</f>
        <v>0</v>
      </c>
    </row>
    <row r="660" spans="1:4" ht="12">
      <c r="A660" s="85">
        <f t="shared" si="10"/>
        <v>657</v>
      </c>
      <c r="D660" s="115">
        <f>_xlfn.IFERROR(VLOOKUP(B660,Blad1!A:C,3,FALSE),0)</f>
        <v>0</v>
      </c>
    </row>
    <row r="661" spans="1:4" ht="12">
      <c r="A661" s="85">
        <f t="shared" si="10"/>
        <v>658</v>
      </c>
      <c r="D661" s="115">
        <f>_xlfn.IFERROR(VLOOKUP(B661,Blad1!A:C,3,FALSE),0)</f>
        <v>0</v>
      </c>
    </row>
    <row r="662" spans="1:4" ht="12">
      <c r="A662" s="85">
        <f t="shared" si="10"/>
        <v>659</v>
      </c>
      <c r="D662" s="115">
        <f>_xlfn.IFERROR(VLOOKUP(B662,Blad1!A:C,3,FALSE),0)</f>
        <v>0</v>
      </c>
    </row>
    <row r="663" spans="1:4" ht="12">
      <c r="A663" s="85">
        <f t="shared" si="10"/>
        <v>660</v>
      </c>
      <c r="D663" s="115">
        <f>_xlfn.IFERROR(VLOOKUP(B663,Blad1!A:C,3,FALSE),0)</f>
        <v>0</v>
      </c>
    </row>
    <row r="664" spans="1:4" ht="12">
      <c r="A664" s="85">
        <f t="shared" si="10"/>
        <v>661</v>
      </c>
      <c r="D664" s="115">
        <f>_xlfn.IFERROR(VLOOKUP(B664,Blad1!A:C,3,FALSE),0)</f>
        <v>0</v>
      </c>
    </row>
    <row r="665" spans="1:4" ht="12">
      <c r="A665" s="85">
        <f t="shared" si="10"/>
        <v>662</v>
      </c>
      <c r="D665" s="115">
        <f>_xlfn.IFERROR(VLOOKUP(B665,Blad1!A:C,3,FALSE),0)</f>
        <v>0</v>
      </c>
    </row>
    <row r="666" spans="1:4" ht="12">
      <c r="A666" s="85">
        <f t="shared" si="10"/>
        <v>663</v>
      </c>
      <c r="D666" s="115">
        <f>_xlfn.IFERROR(VLOOKUP(B666,Blad1!A:C,3,FALSE),0)</f>
        <v>0</v>
      </c>
    </row>
    <row r="667" spans="1:4" ht="12">
      <c r="A667" s="85">
        <f t="shared" si="10"/>
        <v>664</v>
      </c>
      <c r="D667" s="115">
        <f>_xlfn.IFERROR(VLOOKUP(B667,Blad1!A:C,3,FALSE),0)</f>
        <v>0</v>
      </c>
    </row>
    <row r="668" spans="1:4" ht="12">
      <c r="A668" s="85">
        <f t="shared" si="10"/>
        <v>665</v>
      </c>
      <c r="D668" s="115">
        <f>_xlfn.IFERROR(VLOOKUP(B668,Blad1!A:C,3,FALSE),0)</f>
        <v>0</v>
      </c>
    </row>
    <row r="669" spans="1:4" ht="12">
      <c r="A669" s="85">
        <f t="shared" si="10"/>
        <v>666</v>
      </c>
      <c r="D669" s="115">
        <f>_xlfn.IFERROR(VLOOKUP(B669,Blad1!A:C,3,FALSE),0)</f>
        <v>0</v>
      </c>
    </row>
    <row r="670" spans="1:4" ht="12">
      <c r="A670" s="85">
        <f t="shared" si="10"/>
        <v>667</v>
      </c>
      <c r="D670" s="115">
        <f>_xlfn.IFERROR(VLOOKUP(B670,Blad1!A:C,3,FALSE),0)</f>
        <v>0</v>
      </c>
    </row>
    <row r="671" spans="1:4" ht="12">
      <c r="A671" s="85">
        <f t="shared" si="10"/>
        <v>668</v>
      </c>
      <c r="D671" s="115">
        <f>_xlfn.IFERROR(VLOOKUP(B671,Blad1!A:C,3,FALSE),0)</f>
        <v>0</v>
      </c>
    </row>
    <row r="672" spans="1:4" ht="12">
      <c r="A672" s="85">
        <f t="shared" si="10"/>
        <v>669</v>
      </c>
      <c r="D672" s="115">
        <f>_xlfn.IFERROR(VLOOKUP(B672,Blad1!A:C,3,FALSE),0)</f>
        <v>0</v>
      </c>
    </row>
    <row r="673" spans="1:4" ht="12">
      <c r="A673" s="85">
        <f t="shared" si="10"/>
        <v>670</v>
      </c>
      <c r="D673" s="115">
        <f>_xlfn.IFERROR(VLOOKUP(B673,Blad1!A:C,3,FALSE),0)</f>
        <v>0</v>
      </c>
    </row>
    <row r="674" spans="1:4" ht="12">
      <c r="A674" s="85">
        <f t="shared" si="10"/>
        <v>671</v>
      </c>
      <c r="D674" s="115">
        <f>_xlfn.IFERROR(VLOOKUP(B674,Blad1!A:C,3,FALSE),0)</f>
        <v>0</v>
      </c>
    </row>
    <row r="675" spans="1:4" ht="12">
      <c r="A675" s="85">
        <f t="shared" si="10"/>
        <v>672</v>
      </c>
      <c r="D675" s="115">
        <f>_xlfn.IFERROR(VLOOKUP(B675,Blad1!A:C,3,FALSE),0)</f>
        <v>0</v>
      </c>
    </row>
    <row r="676" spans="1:4" ht="12">
      <c r="A676" s="85">
        <f t="shared" si="10"/>
        <v>673</v>
      </c>
      <c r="D676" s="115">
        <f>_xlfn.IFERROR(VLOOKUP(B676,Blad1!A:C,3,FALSE),0)</f>
        <v>0</v>
      </c>
    </row>
    <row r="677" spans="1:4" ht="12">
      <c r="A677" s="85">
        <f t="shared" si="10"/>
        <v>674</v>
      </c>
      <c r="D677" s="115">
        <f>_xlfn.IFERROR(VLOOKUP(B677,Blad1!A:C,3,FALSE),0)</f>
        <v>0</v>
      </c>
    </row>
    <row r="678" spans="1:4" ht="12">
      <c r="A678" s="85">
        <f t="shared" si="10"/>
        <v>675</v>
      </c>
      <c r="D678" s="115">
        <f>_xlfn.IFERROR(VLOOKUP(B678,Blad1!A:C,3,FALSE),0)</f>
        <v>0</v>
      </c>
    </row>
    <row r="679" spans="1:4" ht="12">
      <c r="A679" s="85">
        <f t="shared" si="10"/>
        <v>676</v>
      </c>
      <c r="D679" s="115">
        <f>_xlfn.IFERROR(VLOOKUP(B679,Blad1!A:C,3,FALSE),0)</f>
        <v>0</v>
      </c>
    </row>
    <row r="680" spans="1:4" ht="12">
      <c r="A680" s="85">
        <f t="shared" si="10"/>
        <v>677</v>
      </c>
      <c r="D680" s="115">
        <f>_xlfn.IFERROR(VLOOKUP(B680,Blad1!A:C,3,FALSE),0)</f>
        <v>0</v>
      </c>
    </row>
    <row r="681" spans="1:4" ht="12">
      <c r="A681" s="85">
        <f t="shared" si="10"/>
        <v>678</v>
      </c>
      <c r="D681" s="115">
        <f>_xlfn.IFERROR(VLOOKUP(B681,Blad1!A:C,3,FALSE),0)</f>
        <v>0</v>
      </c>
    </row>
    <row r="682" spans="1:4" ht="12">
      <c r="A682" s="85">
        <f t="shared" si="10"/>
        <v>679</v>
      </c>
      <c r="D682" s="115">
        <f>_xlfn.IFERROR(VLOOKUP(B682,Blad1!A:C,3,FALSE),0)</f>
        <v>0</v>
      </c>
    </row>
    <row r="683" spans="1:4" ht="12">
      <c r="A683" s="85">
        <f t="shared" si="10"/>
        <v>680</v>
      </c>
      <c r="D683" s="115">
        <f>_xlfn.IFERROR(VLOOKUP(B683,Blad1!A:C,3,FALSE),0)</f>
        <v>0</v>
      </c>
    </row>
    <row r="684" spans="1:4" ht="12">
      <c r="A684" s="85">
        <f t="shared" si="10"/>
        <v>681</v>
      </c>
      <c r="D684" s="115">
        <f>_xlfn.IFERROR(VLOOKUP(B684,Blad1!A:C,3,FALSE),0)</f>
        <v>0</v>
      </c>
    </row>
    <row r="685" spans="1:4" ht="12">
      <c r="A685" s="85">
        <f t="shared" si="10"/>
        <v>682</v>
      </c>
      <c r="D685" s="115">
        <f>_xlfn.IFERROR(VLOOKUP(B685,Blad1!A:C,3,FALSE),0)</f>
        <v>0</v>
      </c>
    </row>
    <row r="686" spans="1:4" ht="12">
      <c r="A686" s="85">
        <f t="shared" si="10"/>
        <v>683</v>
      </c>
      <c r="D686" s="115">
        <f>_xlfn.IFERROR(VLOOKUP(B686,Blad1!A:C,3,FALSE),0)</f>
        <v>0</v>
      </c>
    </row>
    <row r="687" spans="1:4" ht="12">
      <c r="A687" s="85">
        <f t="shared" si="10"/>
        <v>684</v>
      </c>
      <c r="D687" s="115">
        <f>_xlfn.IFERROR(VLOOKUP(B687,Blad1!A:C,3,FALSE),0)</f>
        <v>0</v>
      </c>
    </row>
    <row r="688" spans="1:4" ht="12">
      <c r="A688" s="85">
        <f t="shared" si="10"/>
        <v>685</v>
      </c>
      <c r="D688" s="115">
        <f>_xlfn.IFERROR(VLOOKUP(B688,Blad1!A:C,3,FALSE),0)</f>
        <v>0</v>
      </c>
    </row>
    <row r="689" spans="1:4" ht="12">
      <c r="A689" s="85">
        <f t="shared" si="10"/>
        <v>686</v>
      </c>
      <c r="D689" s="115">
        <f>_xlfn.IFERROR(VLOOKUP(B689,Blad1!A:C,3,FALSE),0)</f>
        <v>0</v>
      </c>
    </row>
    <row r="690" spans="1:4" ht="12">
      <c r="A690" s="85">
        <f t="shared" si="10"/>
        <v>687</v>
      </c>
      <c r="D690" s="115">
        <f>_xlfn.IFERROR(VLOOKUP(B690,Blad1!A:C,3,FALSE),0)</f>
        <v>0</v>
      </c>
    </row>
    <row r="691" spans="1:4" ht="12">
      <c r="A691" s="85">
        <f t="shared" si="10"/>
        <v>688</v>
      </c>
      <c r="D691" s="115">
        <f>_xlfn.IFERROR(VLOOKUP(B691,Blad1!A:C,3,FALSE),0)</f>
        <v>0</v>
      </c>
    </row>
    <row r="692" spans="1:4" ht="12">
      <c r="A692" s="85">
        <f t="shared" si="10"/>
        <v>689</v>
      </c>
      <c r="D692" s="115">
        <f>_xlfn.IFERROR(VLOOKUP(B692,Blad1!A:C,3,FALSE),0)</f>
        <v>0</v>
      </c>
    </row>
    <row r="693" spans="1:4" ht="12">
      <c r="A693" s="85">
        <f t="shared" si="10"/>
        <v>690</v>
      </c>
      <c r="D693" s="115">
        <f>_xlfn.IFERROR(VLOOKUP(B693,Blad1!A:C,3,FALSE),0)</f>
        <v>0</v>
      </c>
    </row>
    <row r="694" spans="1:4" ht="12">
      <c r="A694" s="85">
        <f t="shared" si="10"/>
        <v>691</v>
      </c>
      <c r="D694" s="115">
        <f>_xlfn.IFERROR(VLOOKUP(B694,Blad1!A:C,3,FALSE),0)</f>
        <v>0</v>
      </c>
    </row>
    <row r="695" spans="1:4" ht="12">
      <c r="A695" s="85">
        <f t="shared" si="10"/>
        <v>692</v>
      </c>
      <c r="D695" s="115">
        <f>_xlfn.IFERROR(VLOOKUP(B695,Blad1!A:C,3,FALSE),0)</f>
        <v>0</v>
      </c>
    </row>
    <row r="696" spans="1:4" ht="12">
      <c r="A696" s="85">
        <f t="shared" si="10"/>
        <v>693</v>
      </c>
      <c r="D696" s="115">
        <f>_xlfn.IFERROR(VLOOKUP(B696,Blad1!A:C,3,FALSE),0)</f>
        <v>0</v>
      </c>
    </row>
    <row r="697" spans="1:4" ht="12">
      <c r="A697" s="85">
        <f t="shared" si="10"/>
        <v>694</v>
      </c>
      <c r="D697" s="115">
        <f>_xlfn.IFERROR(VLOOKUP(B697,Blad1!A:C,3,FALSE),0)</f>
        <v>0</v>
      </c>
    </row>
    <row r="698" spans="1:4" ht="12">
      <c r="A698" s="85">
        <f t="shared" si="10"/>
        <v>695</v>
      </c>
      <c r="D698" s="115">
        <f>_xlfn.IFERROR(VLOOKUP(B698,Blad1!A:C,3,FALSE),0)</f>
        <v>0</v>
      </c>
    </row>
    <row r="699" spans="1:4" ht="12">
      <c r="A699" s="85">
        <f t="shared" si="10"/>
        <v>696</v>
      </c>
      <c r="D699" s="115">
        <f>_xlfn.IFERROR(VLOOKUP(B699,Blad1!A:C,3,FALSE),0)</f>
        <v>0</v>
      </c>
    </row>
    <row r="700" spans="1:4" ht="12">
      <c r="A700" s="85">
        <f t="shared" si="10"/>
        <v>697</v>
      </c>
      <c r="D700" s="115">
        <f>_xlfn.IFERROR(VLOOKUP(B700,Blad1!A:C,3,FALSE),0)</f>
        <v>0</v>
      </c>
    </row>
    <row r="701" spans="1:4" ht="12">
      <c r="A701" s="85">
        <f t="shared" si="10"/>
        <v>698</v>
      </c>
      <c r="D701" s="115">
        <f>_xlfn.IFERROR(VLOOKUP(B701,Blad1!A:C,3,FALSE),0)</f>
        <v>0</v>
      </c>
    </row>
    <row r="702" spans="1:4" ht="12">
      <c r="A702" s="85">
        <f t="shared" si="10"/>
        <v>699</v>
      </c>
      <c r="D702" s="115">
        <f>_xlfn.IFERROR(VLOOKUP(B702,Blad1!A:C,3,FALSE),0)</f>
        <v>0</v>
      </c>
    </row>
    <row r="703" spans="1:4" ht="12">
      <c r="A703" s="85">
        <f t="shared" si="10"/>
        <v>700</v>
      </c>
      <c r="D703" s="115">
        <f>_xlfn.IFERROR(VLOOKUP(B703,Blad1!A:C,3,FALSE),0)</f>
        <v>0</v>
      </c>
    </row>
    <row r="704" spans="1:4" ht="12">
      <c r="A704" s="85">
        <f t="shared" si="10"/>
        <v>701</v>
      </c>
      <c r="D704" s="115">
        <f>_xlfn.IFERROR(VLOOKUP(B704,Blad1!A:C,3,FALSE),0)</f>
        <v>0</v>
      </c>
    </row>
    <row r="705" spans="1:4" ht="12">
      <c r="A705" s="85">
        <f t="shared" si="10"/>
        <v>702</v>
      </c>
      <c r="D705" s="115">
        <f>_xlfn.IFERROR(VLOOKUP(B705,Blad1!A:C,3,FALSE),0)</f>
        <v>0</v>
      </c>
    </row>
    <row r="706" spans="1:4" ht="12">
      <c r="A706" s="85">
        <f t="shared" si="10"/>
        <v>703</v>
      </c>
      <c r="D706" s="115">
        <f>_xlfn.IFERROR(VLOOKUP(B706,Blad1!A:C,3,FALSE),0)</f>
        <v>0</v>
      </c>
    </row>
    <row r="707" spans="1:4" ht="12">
      <c r="A707" s="85">
        <f t="shared" si="10"/>
        <v>704</v>
      </c>
      <c r="D707" s="115">
        <f>_xlfn.IFERROR(VLOOKUP(B707,Blad1!A:C,3,FALSE),0)</f>
        <v>0</v>
      </c>
    </row>
    <row r="708" spans="1:4" ht="12">
      <c r="A708" s="85">
        <f t="shared" si="10"/>
        <v>705</v>
      </c>
      <c r="D708" s="115">
        <f>_xlfn.IFERROR(VLOOKUP(B708,Blad1!A:C,3,FALSE),0)</f>
        <v>0</v>
      </c>
    </row>
    <row r="709" spans="1:4" ht="12">
      <c r="A709" s="85">
        <f t="shared" si="10"/>
        <v>706</v>
      </c>
      <c r="D709" s="115">
        <f>_xlfn.IFERROR(VLOOKUP(B709,Blad1!A:C,3,FALSE),0)</f>
        <v>0</v>
      </c>
    </row>
    <row r="710" spans="1:4" ht="12">
      <c r="A710" s="85">
        <f aca="true" t="shared" si="11" ref="A710:A773">A709+1</f>
        <v>707</v>
      </c>
      <c r="D710" s="115">
        <f>_xlfn.IFERROR(VLOOKUP(B710,Blad1!A:C,3,FALSE),0)</f>
        <v>0</v>
      </c>
    </row>
    <row r="711" spans="1:4" ht="12">
      <c r="A711" s="85">
        <f t="shared" si="11"/>
        <v>708</v>
      </c>
      <c r="D711" s="115">
        <f>_xlfn.IFERROR(VLOOKUP(B711,Blad1!A:C,3,FALSE),0)</f>
        <v>0</v>
      </c>
    </row>
    <row r="712" spans="1:4" ht="12">
      <c r="A712" s="85">
        <f t="shared" si="11"/>
        <v>709</v>
      </c>
      <c r="D712" s="115">
        <f>_xlfn.IFERROR(VLOOKUP(B712,Blad1!A:C,3,FALSE),0)</f>
        <v>0</v>
      </c>
    </row>
    <row r="713" spans="1:4" ht="12">
      <c r="A713" s="85">
        <f t="shared" si="11"/>
        <v>710</v>
      </c>
      <c r="D713" s="115">
        <f>_xlfn.IFERROR(VLOOKUP(B713,Blad1!A:C,3,FALSE),0)</f>
        <v>0</v>
      </c>
    </row>
    <row r="714" spans="1:4" ht="12">
      <c r="A714" s="85">
        <f t="shared" si="11"/>
        <v>711</v>
      </c>
      <c r="D714" s="115">
        <f>_xlfn.IFERROR(VLOOKUP(B714,Blad1!A:C,3,FALSE),0)</f>
        <v>0</v>
      </c>
    </row>
    <row r="715" spans="1:4" ht="12">
      <c r="A715" s="85">
        <f t="shared" si="11"/>
        <v>712</v>
      </c>
      <c r="D715" s="115">
        <f>_xlfn.IFERROR(VLOOKUP(B715,Blad1!A:C,3,FALSE),0)</f>
        <v>0</v>
      </c>
    </row>
    <row r="716" spans="1:4" ht="12">
      <c r="A716" s="85">
        <f t="shared" si="11"/>
        <v>713</v>
      </c>
      <c r="D716" s="115">
        <f>_xlfn.IFERROR(VLOOKUP(B716,Blad1!A:C,3,FALSE),0)</f>
        <v>0</v>
      </c>
    </row>
    <row r="717" spans="1:4" ht="12">
      <c r="A717" s="85">
        <f t="shared" si="11"/>
        <v>714</v>
      </c>
      <c r="D717" s="115">
        <f>_xlfn.IFERROR(VLOOKUP(B717,Blad1!A:C,3,FALSE),0)</f>
        <v>0</v>
      </c>
    </row>
    <row r="718" spans="1:4" ht="12">
      <c r="A718" s="85">
        <f t="shared" si="11"/>
        <v>715</v>
      </c>
      <c r="D718" s="115">
        <f>_xlfn.IFERROR(VLOOKUP(B718,Blad1!A:C,3,FALSE),0)</f>
        <v>0</v>
      </c>
    </row>
    <row r="719" spans="1:4" ht="12">
      <c r="A719" s="85">
        <f t="shared" si="11"/>
        <v>716</v>
      </c>
      <c r="D719" s="115">
        <f>_xlfn.IFERROR(VLOOKUP(B719,Blad1!A:C,3,FALSE),0)</f>
        <v>0</v>
      </c>
    </row>
    <row r="720" spans="1:4" ht="12">
      <c r="A720" s="85">
        <f t="shared" si="11"/>
        <v>717</v>
      </c>
      <c r="D720" s="115">
        <f>_xlfn.IFERROR(VLOOKUP(B720,Blad1!A:C,3,FALSE),0)</f>
        <v>0</v>
      </c>
    </row>
    <row r="721" spans="1:4" ht="12">
      <c r="A721" s="85">
        <f t="shared" si="11"/>
        <v>718</v>
      </c>
      <c r="D721" s="115">
        <f>_xlfn.IFERROR(VLOOKUP(B721,Blad1!A:C,3,FALSE),0)</f>
        <v>0</v>
      </c>
    </row>
    <row r="722" spans="1:4" ht="12">
      <c r="A722" s="85">
        <f t="shared" si="11"/>
        <v>719</v>
      </c>
      <c r="D722" s="115">
        <f>_xlfn.IFERROR(VLOOKUP(B722,Blad1!A:C,3,FALSE),0)</f>
        <v>0</v>
      </c>
    </row>
    <row r="723" spans="1:4" ht="12">
      <c r="A723" s="85">
        <f t="shared" si="11"/>
        <v>720</v>
      </c>
      <c r="D723" s="115">
        <f>_xlfn.IFERROR(VLOOKUP(B723,Blad1!A:C,3,FALSE),0)</f>
        <v>0</v>
      </c>
    </row>
    <row r="724" spans="1:4" ht="12">
      <c r="A724" s="85">
        <f t="shared" si="11"/>
        <v>721</v>
      </c>
      <c r="D724" s="115">
        <f>_xlfn.IFERROR(VLOOKUP(B724,Blad1!A:C,3,FALSE),0)</f>
        <v>0</v>
      </c>
    </row>
    <row r="725" spans="1:4" ht="12">
      <c r="A725" s="85">
        <f t="shared" si="11"/>
        <v>722</v>
      </c>
      <c r="D725" s="115">
        <f>_xlfn.IFERROR(VLOOKUP(B725,Blad1!A:C,3,FALSE),0)</f>
        <v>0</v>
      </c>
    </row>
    <row r="726" spans="1:4" ht="12">
      <c r="A726" s="85">
        <f t="shared" si="11"/>
        <v>723</v>
      </c>
      <c r="D726" s="115">
        <f>_xlfn.IFERROR(VLOOKUP(B726,Blad1!A:C,3,FALSE),0)</f>
        <v>0</v>
      </c>
    </row>
    <row r="727" spans="1:4" ht="12">
      <c r="A727" s="85">
        <f t="shared" si="11"/>
        <v>724</v>
      </c>
      <c r="D727" s="115">
        <f>_xlfn.IFERROR(VLOOKUP(B727,Blad1!A:C,3,FALSE),0)</f>
        <v>0</v>
      </c>
    </row>
    <row r="728" spans="1:4" ht="12">
      <c r="A728" s="85">
        <f t="shared" si="11"/>
        <v>725</v>
      </c>
      <c r="D728" s="115">
        <f>_xlfn.IFERROR(VLOOKUP(B728,Blad1!A:C,3,FALSE),0)</f>
        <v>0</v>
      </c>
    </row>
    <row r="729" spans="1:4" ht="12">
      <c r="A729" s="85">
        <f t="shared" si="11"/>
        <v>726</v>
      </c>
      <c r="D729" s="115">
        <f>_xlfn.IFERROR(VLOOKUP(B729,Blad1!A:C,3,FALSE),0)</f>
        <v>0</v>
      </c>
    </row>
    <row r="730" spans="1:4" ht="12">
      <c r="A730" s="85">
        <f t="shared" si="11"/>
        <v>727</v>
      </c>
      <c r="D730" s="115">
        <f>_xlfn.IFERROR(VLOOKUP(B730,Blad1!A:C,3,FALSE),0)</f>
        <v>0</v>
      </c>
    </row>
    <row r="731" spans="1:4" ht="12">
      <c r="A731" s="85">
        <f t="shared" si="11"/>
        <v>728</v>
      </c>
      <c r="D731" s="115">
        <f>_xlfn.IFERROR(VLOOKUP(B731,Blad1!A:C,3,FALSE),0)</f>
        <v>0</v>
      </c>
    </row>
    <row r="732" spans="1:4" ht="12">
      <c r="A732" s="85">
        <f t="shared" si="11"/>
        <v>729</v>
      </c>
      <c r="D732" s="115">
        <f>_xlfn.IFERROR(VLOOKUP(B732,Blad1!A:C,3,FALSE),0)</f>
        <v>0</v>
      </c>
    </row>
    <row r="733" spans="1:4" ht="12">
      <c r="A733" s="85">
        <f t="shared" si="11"/>
        <v>730</v>
      </c>
      <c r="D733" s="115">
        <f>_xlfn.IFERROR(VLOOKUP(B733,Blad1!A:C,3,FALSE),0)</f>
        <v>0</v>
      </c>
    </row>
    <row r="734" spans="1:4" ht="12">
      <c r="A734" s="85">
        <f t="shared" si="11"/>
        <v>731</v>
      </c>
      <c r="D734" s="115">
        <f>_xlfn.IFERROR(VLOOKUP(B734,Blad1!A:C,3,FALSE),0)</f>
        <v>0</v>
      </c>
    </row>
    <row r="735" spans="1:4" ht="12">
      <c r="A735" s="85">
        <f t="shared" si="11"/>
        <v>732</v>
      </c>
      <c r="D735" s="115">
        <f>_xlfn.IFERROR(VLOOKUP(B735,Blad1!A:C,3,FALSE),0)</f>
        <v>0</v>
      </c>
    </row>
    <row r="736" spans="1:4" ht="12">
      <c r="A736" s="85">
        <f t="shared" si="11"/>
        <v>733</v>
      </c>
      <c r="D736" s="115">
        <f>_xlfn.IFERROR(VLOOKUP(B736,Blad1!A:C,3,FALSE),0)</f>
        <v>0</v>
      </c>
    </row>
    <row r="737" spans="1:4" ht="12">
      <c r="A737" s="85">
        <f t="shared" si="11"/>
        <v>734</v>
      </c>
      <c r="D737" s="115">
        <f>_xlfn.IFERROR(VLOOKUP(B737,Blad1!A:C,3,FALSE),0)</f>
        <v>0</v>
      </c>
    </row>
    <row r="738" spans="1:4" ht="12">
      <c r="A738" s="85">
        <f t="shared" si="11"/>
        <v>735</v>
      </c>
      <c r="D738" s="115">
        <f>_xlfn.IFERROR(VLOOKUP(B738,Blad1!A:C,3,FALSE),0)</f>
        <v>0</v>
      </c>
    </row>
    <row r="739" spans="1:4" ht="12">
      <c r="A739" s="85">
        <f t="shared" si="11"/>
        <v>736</v>
      </c>
      <c r="D739" s="115">
        <f>_xlfn.IFERROR(VLOOKUP(B739,Blad1!A:C,3,FALSE),0)</f>
        <v>0</v>
      </c>
    </row>
    <row r="740" spans="1:4" ht="12">
      <c r="A740" s="85">
        <f t="shared" si="11"/>
        <v>737</v>
      </c>
      <c r="D740" s="115">
        <f>_xlfn.IFERROR(VLOOKUP(B740,Blad1!A:C,3,FALSE),0)</f>
        <v>0</v>
      </c>
    </row>
    <row r="741" spans="1:4" ht="12">
      <c r="A741" s="85">
        <f t="shared" si="11"/>
        <v>738</v>
      </c>
      <c r="D741" s="115">
        <f>_xlfn.IFERROR(VLOOKUP(B741,Blad1!A:C,3,FALSE),0)</f>
        <v>0</v>
      </c>
    </row>
    <row r="742" spans="1:4" ht="12">
      <c r="A742" s="85">
        <f t="shared" si="11"/>
        <v>739</v>
      </c>
      <c r="D742" s="115">
        <f>_xlfn.IFERROR(VLOOKUP(B742,Blad1!A:C,3,FALSE),0)</f>
        <v>0</v>
      </c>
    </row>
    <row r="743" spans="1:4" ht="12">
      <c r="A743" s="85">
        <f t="shared" si="11"/>
        <v>740</v>
      </c>
      <c r="D743" s="115">
        <f>_xlfn.IFERROR(VLOOKUP(B743,Blad1!A:C,3,FALSE),0)</f>
        <v>0</v>
      </c>
    </row>
    <row r="744" spans="1:4" ht="12">
      <c r="A744" s="85">
        <f t="shared" si="11"/>
        <v>741</v>
      </c>
      <c r="D744" s="115">
        <f>_xlfn.IFERROR(VLOOKUP(B744,Blad1!A:C,3,FALSE),0)</f>
        <v>0</v>
      </c>
    </row>
    <row r="745" spans="1:4" ht="12">
      <c r="A745" s="85">
        <f t="shared" si="11"/>
        <v>742</v>
      </c>
      <c r="D745" s="115">
        <f>_xlfn.IFERROR(VLOOKUP(B745,Blad1!A:C,3,FALSE),0)</f>
        <v>0</v>
      </c>
    </row>
    <row r="746" spans="1:4" ht="12">
      <c r="A746" s="85">
        <f t="shared" si="11"/>
        <v>743</v>
      </c>
      <c r="D746" s="115">
        <f>_xlfn.IFERROR(VLOOKUP(B746,Blad1!A:C,3,FALSE),0)</f>
        <v>0</v>
      </c>
    </row>
    <row r="747" spans="1:4" ht="12">
      <c r="A747" s="85">
        <f t="shared" si="11"/>
        <v>744</v>
      </c>
      <c r="D747" s="115">
        <f>_xlfn.IFERROR(VLOOKUP(B747,Blad1!A:C,3,FALSE),0)</f>
        <v>0</v>
      </c>
    </row>
    <row r="748" spans="1:4" ht="12">
      <c r="A748" s="85">
        <f t="shared" si="11"/>
        <v>745</v>
      </c>
      <c r="D748" s="115">
        <f>_xlfn.IFERROR(VLOOKUP(B748,Blad1!A:C,3,FALSE),0)</f>
        <v>0</v>
      </c>
    </row>
    <row r="749" spans="1:4" ht="12">
      <c r="A749" s="85">
        <f t="shared" si="11"/>
        <v>746</v>
      </c>
      <c r="D749" s="115">
        <f>_xlfn.IFERROR(VLOOKUP(B749,Blad1!A:C,3,FALSE),0)</f>
        <v>0</v>
      </c>
    </row>
    <row r="750" spans="1:4" ht="12">
      <c r="A750" s="85">
        <f t="shared" si="11"/>
        <v>747</v>
      </c>
      <c r="D750" s="115">
        <f>_xlfn.IFERROR(VLOOKUP(B750,Blad1!A:C,3,FALSE),0)</f>
        <v>0</v>
      </c>
    </row>
    <row r="751" spans="1:4" ht="12">
      <c r="A751" s="85">
        <f t="shared" si="11"/>
        <v>748</v>
      </c>
      <c r="D751" s="115">
        <f>_xlfn.IFERROR(VLOOKUP(B751,Blad1!A:C,3,FALSE),0)</f>
        <v>0</v>
      </c>
    </row>
    <row r="752" spans="1:4" ht="12">
      <c r="A752" s="85">
        <f t="shared" si="11"/>
        <v>749</v>
      </c>
      <c r="D752" s="115">
        <f>_xlfn.IFERROR(VLOOKUP(B752,Blad1!A:C,3,FALSE),0)</f>
        <v>0</v>
      </c>
    </row>
    <row r="753" spans="1:4" ht="12">
      <c r="A753" s="85">
        <f t="shared" si="11"/>
        <v>750</v>
      </c>
      <c r="D753" s="115">
        <f>_xlfn.IFERROR(VLOOKUP(B753,Blad1!A:C,3,FALSE),0)</f>
        <v>0</v>
      </c>
    </row>
    <row r="754" spans="1:4" ht="12">
      <c r="A754" s="85">
        <f t="shared" si="11"/>
        <v>751</v>
      </c>
      <c r="D754" s="115">
        <f>_xlfn.IFERROR(VLOOKUP(B754,Blad1!A:C,3,FALSE),0)</f>
        <v>0</v>
      </c>
    </row>
    <row r="755" spans="1:4" ht="12">
      <c r="A755" s="85">
        <f t="shared" si="11"/>
        <v>752</v>
      </c>
      <c r="D755" s="115">
        <f>_xlfn.IFERROR(VLOOKUP(B755,Blad1!A:C,3,FALSE),0)</f>
        <v>0</v>
      </c>
    </row>
    <row r="756" spans="1:4" ht="12">
      <c r="A756" s="85">
        <f t="shared" si="11"/>
        <v>753</v>
      </c>
      <c r="D756" s="115">
        <f>_xlfn.IFERROR(VLOOKUP(B756,Blad1!A:C,3,FALSE),0)</f>
        <v>0</v>
      </c>
    </row>
    <row r="757" spans="1:4" ht="12">
      <c r="A757" s="85">
        <f t="shared" si="11"/>
        <v>754</v>
      </c>
      <c r="D757" s="115">
        <f>_xlfn.IFERROR(VLOOKUP(B757,Blad1!A:C,3,FALSE),0)</f>
        <v>0</v>
      </c>
    </row>
    <row r="758" spans="1:4" ht="12">
      <c r="A758" s="85">
        <f t="shared" si="11"/>
        <v>755</v>
      </c>
      <c r="D758" s="115">
        <f>_xlfn.IFERROR(VLOOKUP(B758,Blad1!A:C,3,FALSE),0)</f>
        <v>0</v>
      </c>
    </row>
    <row r="759" spans="1:4" ht="12">
      <c r="A759" s="85">
        <f t="shared" si="11"/>
        <v>756</v>
      </c>
      <c r="D759" s="115">
        <f>_xlfn.IFERROR(VLOOKUP(B759,Blad1!A:C,3,FALSE),0)</f>
        <v>0</v>
      </c>
    </row>
    <row r="760" spans="1:4" ht="12">
      <c r="A760" s="85">
        <f t="shared" si="11"/>
        <v>757</v>
      </c>
      <c r="D760" s="115">
        <f>_xlfn.IFERROR(VLOOKUP(B760,Blad1!A:C,3,FALSE),0)</f>
        <v>0</v>
      </c>
    </row>
    <row r="761" spans="1:4" ht="12">
      <c r="A761" s="85">
        <f t="shared" si="11"/>
        <v>758</v>
      </c>
      <c r="D761" s="115">
        <f>_xlfn.IFERROR(VLOOKUP(B761,Blad1!A:C,3,FALSE),0)</f>
        <v>0</v>
      </c>
    </row>
    <row r="762" spans="1:4" ht="12">
      <c r="A762" s="85">
        <f t="shared" si="11"/>
        <v>759</v>
      </c>
      <c r="D762" s="115">
        <f>_xlfn.IFERROR(VLOOKUP(B762,Blad1!A:C,3,FALSE),0)</f>
        <v>0</v>
      </c>
    </row>
    <row r="763" spans="1:4" ht="12">
      <c r="A763" s="85">
        <f t="shared" si="11"/>
        <v>760</v>
      </c>
      <c r="D763" s="115">
        <f>_xlfn.IFERROR(VLOOKUP(B763,Blad1!A:C,3,FALSE),0)</f>
        <v>0</v>
      </c>
    </row>
    <row r="764" spans="1:4" ht="12">
      <c r="A764" s="85">
        <f t="shared" si="11"/>
        <v>761</v>
      </c>
      <c r="D764" s="115">
        <f>_xlfn.IFERROR(VLOOKUP(B764,Blad1!A:C,3,FALSE),0)</f>
        <v>0</v>
      </c>
    </row>
    <row r="765" spans="1:4" ht="12">
      <c r="A765" s="85">
        <f t="shared" si="11"/>
        <v>762</v>
      </c>
      <c r="D765" s="115">
        <f>_xlfn.IFERROR(VLOOKUP(B765,Blad1!A:C,3,FALSE),0)</f>
        <v>0</v>
      </c>
    </row>
    <row r="766" spans="1:4" ht="12">
      <c r="A766" s="85">
        <f t="shared" si="11"/>
        <v>763</v>
      </c>
      <c r="D766" s="115">
        <f>_xlfn.IFERROR(VLOOKUP(B766,Blad1!A:C,3,FALSE),0)</f>
        <v>0</v>
      </c>
    </row>
    <row r="767" spans="1:4" ht="12">
      <c r="A767" s="85">
        <f t="shared" si="11"/>
        <v>764</v>
      </c>
      <c r="D767" s="115">
        <f>_xlfn.IFERROR(VLOOKUP(B767,Blad1!A:C,3,FALSE),0)</f>
        <v>0</v>
      </c>
    </row>
    <row r="768" spans="1:4" ht="12">
      <c r="A768" s="85">
        <f t="shared" si="11"/>
        <v>765</v>
      </c>
      <c r="D768" s="115">
        <f>_xlfn.IFERROR(VLOOKUP(B768,Blad1!A:C,3,FALSE),0)</f>
        <v>0</v>
      </c>
    </row>
    <row r="769" spans="1:4" ht="12">
      <c r="A769" s="85">
        <f t="shared" si="11"/>
        <v>766</v>
      </c>
      <c r="D769" s="115">
        <f>_xlfn.IFERROR(VLOOKUP(B769,Blad1!A:C,3,FALSE),0)</f>
        <v>0</v>
      </c>
    </row>
    <row r="770" spans="1:4" ht="12">
      <c r="A770" s="85">
        <f t="shared" si="11"/>
        <v>767</v>
      </c>
      <c r="D770" s="115">
        <f>_xlfn.IFERROR(VLOOKUP(B770,Blad1!A:C,3,FALSE),0)</f>
        <v>0</v>
      </c>
    </row>
    <row r="771" spans="1:4" ht="12">
      <c r="A771" s="85">
        <f t="shared" si="11"/>
        <v>768</v>
      </c>
      <c r="D771" s="115">
        <f>_xlfn.IFERROR(VLOOKUP(B771,Blad1!A:C,3,FALSE),0)</f>
        <v>0</v>
      </c>
    </row>
    <row r="772" spans="1:4" ht="12">
      <c r="A772" s="85">
        <f t="shared" si="11"/>
        <v>769</v>
      </c>
      <c r="D772" s="115">
        <f>_xlfn.IFERROR(VLOOKUP(B772,Blad1!A:C,3,FALSE),0)</f>
        <v>0</v>
      </c>
    </row>
    <row r="773" spans="1:4" ht="12">
      <c r="A773" s="85">
        <f t="shared" si="11"/>
        <v>770</v>
      </c>
      <c r="D773" s="115">
        <f>_xlfn.IFERROR(VLOOKUP(B773,Blad1!A:C,3,FALSE),0)</f>
        <v>0</v>
      </c>
    </row>
    <row r="774" spans="1:4" ht="12">
      <c r="A774" s="85">
        <f aca="true" t="shared" si="12" ref="A774:A837">A773+1</f>
        <v>771</v>
      </c>
      <c r="D774" s="115">
        <f>_xlfn.IFERROR(VLOOKUP(B774,Blad1!A:C,3,FALSE),0)</f>
        <v>0</v>
      </c>
    </row>
    <row r="775" spans="1:4" ht="12">
      <c r="A775" s="85">
        <f t="shared" si="12"/>
        <v>772</v>
      </c>
      <c r="D775" s="115">
        <f>_xlfn.IFERROR(VLOOKUP(B775,Blad1!A:C,3,FALSE),0)</f>
        <v>0</v>
      </c>
    </row>
    <row r="776" spans="1:4" ht="12">
      <c r="A776" s="85">
        <f t="shared" si="12"/>
        <v>773</v>
      </c>
      <c r="D776" s="115">
        <f>_xlfn.IFERROR(VLOOKUP(B776,Blad1!A:C,3,FALSE),0)</f>
        <v>0</v>
      </c>
    </row>
    <row r="777" spans="1:4" ht="12">
      <c r="A777" s="85">
        <f t="shared" si="12"/>
        <v>774</v>
      </c>
      <c r="D777" s="115">
        <f>_xlfn.IFERROR(VLOOKUP(B777,Blad1!A:C,3,FALSE),0)</f>
        <v>0</v>
      </c>
    </row>
    <row r="778" spans="1:4" ht="12">
      <c r="A778" s="85">
        <f t="shared" si="12"/>
        <v>775</v>
      </c>
      <c r="D778" s="115">
        <f>_xlfn.IFERROR(VLOOKUP(B778,Blad1!A:C,3,FALSE),0)</f>
        <v>0</v>
      </c>
    </row>
    <row r="779" spans="1:4" ht="12">
      <c r="A779" s="85">
        <f t="shared" si="12"/>
        <v>776</v>
      </c>
      <c r="D779" s="115">
        <f>_xlfn.IFERROR(VLOOKUP(B779,Blad1!A:C,3,FALSE),0)</f>
        <v>0</v>
      </c>
    </row>
    <row r="780" spans="1:4" ht="12">
      <c r="A780" s="85">
        <f t="shared" si="12"/>
        <v>777</v>
      </c>
      <c r="D780" s="115">
        <f>_xlfn.IFERROR(VLOOKUP(B780,Blad1!A:C,3,FALSE),0)</f>
        <v>0</v>
      </c>
    </row>
    <row r="781" spans="1:4" ht="12">
      <c r="A781" s="85">
        <f t="shared" si="12"/>
        <v>778</v>
      </c>
      <c r="D781" s="115">
        <f>_xlfn.IFERROR(VLOOKUP(B781,Blad1!A:C,3,FALSE),0)</f>
        <v>0</v>
      </c>
    </row>
    <row r="782" spans="1:4" ht="12">
      <c r="A782" s="85">
        <f t="shared" si="12"/>
        <v>779</v>
      </c>
      <c r="D782" s="115">
        <f>_xlfn.IFERROR(VLOOKUP(B782,Blad1!A:C,3,FALSE),0)</f>
        <v>0</v>
      </c>
    </row>
    <row r="783" spans="1:4" ht="12">
      <c r="A783" s="85">
        <f t="shared" si="12"/>
        <v>780</v>
      </c>
      <c r="D783" s="115">
        <f>_xlfn.IFERROR(VLOOKUP(B783,Blad1!A:C,3,FALSE),0)</f>
        <v>0</v>
      </c>
    </row>
    <row r="784" spans="1:4" ht="12">
      <c r="A784" s="85">
        <f t="shared" si="12"/>
        <v>781</v>
      </c>
      <c r="D784" s="115">
        <f>_xlfn.IFERROR(VLOOKUP(B784,Blad1!A:C,3,FALSE),0)</f>
        <v>0</v>
      </c>
    </row>
    <row r="785" spans="1:4" ht="12">
      <c r="A785" s="85">
        <f t="shared" si="12"/>
        <v>782</v>
      </c>
      <c r="D785" s="115">
        <f>_xlfn.IFERROR(VLOOKUP(B785,Blad1!A:C,3,FALSE),0)</f>
        <v>0</v>
      </c>
    </row>
    <row r="786" spans="1:4" ht="12">
      <c r="A786" s="85">
        <f t="shared" si="12"/>
        <v>783</v>
      </c>
      <c r="D786" s="115">
        <f>_xlfn.IFERROR(VLOOKUP(B786,Blad1!A:C,3,FALSE),0)</f>
        <v>0</v>
      </c>
    </row>
    <row r="787" spans="1:4" ht="12">
      <c r="A787" s="85">
        <f t="shared" si="12"/>
        <v>784</v>
      </c>
      <c r="D787" s="115">
        <f>_xlfn.IFERROR(VLOOKUP(B787,Blad1!A:C,3,FALSE),0)</f>
        <v>0</v>
      </c>
    </row>
    <row r="788" spans="1:4" ht="12">
      <c r="A788" s="85">
        <f t="shared" si="12"/>
        <v>785</v>
      </c>
      <c r="D788" s="115">
        <f>_xlfn.IFERROR(VLOOKUP(B788,Blad1!A:C,3,FALSE),0)</f>
        <v>0</v>
      </c>
    </row>
    <row r="789" spans="1:4" ht="12">
      <c r="A789" s="85">
        <f t="shared" si="12"/>
        <v>786</v>
      </c>
      <c r="D789" s="115">
        <f>_xlfn.IFERROR(VLOOKUP(B789,Blad1!A:C,3,FALSE),0)</f>
        <v>0</v>
      </c>
    </row>
    <row r="790" spans="1:4" ht="12">
      <c r="A790" s="85">
        <f t="shared" si="12"/>
        <v>787</v>
      </c>
      <c r="D790" s="115">
        <f>_xlfn.IFERROR(VLOOKUP(B790,Blad1!A:C,3,FALSE),0)</f>
        <v>0</v>
      </c>
    </row>
    <row r="791" spans="1:4" ht="12">
      <c r="A791" s="85">
        <f t="shared" si="12"/>
        <v>788</v>
      </c>
      <c r="D791" s="115">
        <f>_xlfn.IFERROR(VLOOKUP(B791,Blad1!A:C,3,FALSE),0)</f>
        <v>0</v>
      </c>
    </row>
    <row r="792" spans="1:4" ht="12">
      <c r="A792" s="85">
        <f t="shared" si="12"/>
        <v>789</v>
      </c>
      <c r="D792" s="115">
        <f>_xlfn.IFERROR(VLOOKUP(B792,Blad1!A:C,3,FALSE),0)</f>
        <v>0</v>
      </c>
    </row>
    <row r="793" spans="1:4" ht="12">
      <c r="A793" s="85">
        <f t="shared" si="12"/>
        <v>790</v>
      </c>
      <c r="D793" s="115">
        <f>_xlfn.IFERROR(VLOOKUP(B793,Blad1!A:C,3,FALSE),0)</f>
        <v>0</v>
      </c>
    </row>
    <row r="794" spans="1:4" ht="12">
      <c r="A794" s="85">
        <f t="shared" si="12"/>
        <v>791</v>
      </c>
      <c r="D794" s="115">
        <f>_xlfn.IFERROR(VLOOKUP(B794,Blad1!A:C,3,FALSE),0)</f>
        <v>0</v>
      </c>
    </row>
    <row r="795" spans="1:4" ht="12">
      <c r="A795" s="85">
        <f t="shared" si="12"/>
        <v>792</v>
      </c>
      <c r="D795" s="115">
        <f>_xlfn.IFERROR(VLOOKUP(B795,Blad1!A:C,3,FALSE),0)</f>
        <v>0</v>
      </c>
    </row>
    <row r="796" spans="1:4" ht="12">
      <c r="A796" s="85">
        <f t="shared" si="12"/>
        <v>793</v>
      </c>
      <c r="D796" s="115">
        <f>_xlfn.IFERROR(VLOOKUP(B796,Blad1!A:C,3,FALSE),0)</f>
        <v>0</v>
      </c>
    </row>
    <row r="797" spans="1:4" ht="12">
      <c r="A797" s="85">
        <f t="shared" si="12"/>
        <v>794</v>
      </c>
      <c r="D797" s="115">
        <f>_xlfn.IFERROR(VLOOKUP(B797,Blad1!A:C,3,FALSE),0)</f>
        <v>0</v>
      </c>
    </row>
    <row r="798" spans="1:4" ht="12">
      <c r="A798" s="85">
        <f t="shared" si="12"/>
        <v>795</v>
      </c>
      <c r="D798" s="115">
        <f>_xlfn.IFERROR(VLOOKUP(B798,Blad1!A:C,3,FALSE),0)</f>
        <v>0</v>
      </c>
    </row>
    <row r="799" spans="1:4" ht="12">
      <c r="A799" s="85">
        <f t="shared" si="12"/>
        <v>796</v>
      </c>
      <c r="D799" s="115">
        <f>_xlfn.IFERROR(VLOOKUP(B799,Blad1!A:C,3,FALSE),0)</f>
        <v>0</v>
      </c>
    </row>
    <row r="800" spans="1:4" ht="12">
      <c r="A800" s="85">
        <f t="shared" si="12"/>
        <v>797</v>
      </c>
      <c r="D800" s="115">
        <f>_xlfn.IFERROR(VLOOKUP(B800,Blad1!A:C,3,FALSE),0)</f>
        <v>0</v>
      </c>
    </row>
    <row r="801" spans="1:4" ht="12">
      <c r="A801" s="85">
        <f t="shared" si="12"/>
        <v>798</v>
      </c>
      <c r="D801" s="115">
        <f>_xlfn.IFERROR(VLOOKUP(B801,Blad1!A:C,3,FALSE),0)</f>
        <v>0</v>
      </c>
    </row>
    <row r="802" spans="1:4" ht="12">
      <c r="A802" s="85">
        <f t="shared" si="12"/>
        <v>799</v>
      </c>
      <c r="D802" s="115">
        <f>_xlfn.IFERROR(VLOOKUP(B802,Blad1!A:C,3,FALSE),0)</f>
        <v>0</v>
      </c>
    </row>
    <row r="803" spans="1:4" ht="12">
      <c r="A803" s="85">
        <f t="shared" si="12"/>
        <v>800</v>
      </c>
      <c r="D803" s="115">
        <f>_xlfn.IFERROR(VLOOKUP(B803,Blad1!A:C,3,FALSE),0)</f>
        <v>0</v>
      </c>
    </row>
    <row r="804" spans="1:4" ht="12">
      <c r="A804" s="85">
        <f t="shared" si="12"/>
        <v>801</v>
      </c>
      <c r="D804" s="115">
        <f>_xlfn.IFERROR(VLOOKUP(B804,Blad1!A:C,3,FALSE),0)</f>
        <v>0</v>
      </c>
    </row>
    <row r="805" spans="1:4" ht="12">
      <c r="A805" s="85">
        <f t="shared" si="12"/>
        <v>802</v>
      </c>
      <c r="D805" s="115">
        <f>_xlfn.IFERROR(VLOOKUP(B805,Blad1!A:C,3,FALSE),0)</f>
        <v>0</v>
      </c>
    </row>
    <row r="806" spans="1:4" ht="12">
      <c r="A806" s="85">
        <f t="shared" si="12"/>
        <v>803</v>
      </c>
      <c r="D806" s="115">
        <f>_xlfn.IFERROR(VLOOKUP(B806,Blad1!A:C,3,FALSE),0)</f>
        <v>0</v>
      </c>
    </row>
    <row r="807" spans="1:4" ht="12">
      <c r="A807" s="85">
        <f t="shared" si="12"/>
        <v>804</v>
      </c>
      <c r="D807" s="115">
        <f>_xlfn.IFERROR(VLOOKUP(B807,Blad1!A:C,3,FALSE),0)</f>
        <v>0</v>
      </c>
    </row>
    <row r="808" spans="1:4" ht="12">
      <c r="A808" s="85">
        <f t="shared" si="12"/>
        <v>805</v>
      </c>
      <c r="D808" s="115">
        <f>_xlfn.IFERROR(VLOOKUP(B808,Blad1!A:C,3,FALSE),0)</f>
        <v>0</v>
      </c>
    </row>
    <row r="809" spans="1:4" ht="12">
      <c r="A809" s="85">
        <f t="shared" si="12"/>
        <v>806</v>
      </c>
      <c r="D809" s="115">
        <f>_xlfn.IFERROR(VLOOKUP(B809,Blad1!A:C,3,FALSE),0)</f>
        <v>0</v>
      </c>
    </row>
    <row r="810" spans="1:4" ht="12">
      <c r="A810" s="85">
        <f t="shared" si="12"/>
        <v>807</v>
      </c>
      <c r="D810" s="115">
        <f>_xlfn.IFERROR(VLOOKUP(B810,Blad1!A:C,3,FALSE),0)</f>
        <v>0</v>
      </c>
    </row>
    <row r="811" spans="1:4" ht="12">
      <c r="A811" s="85">
        <f t="shared" si="12"/>
        <v>808</v>
      </c>
      <c r="D811" s="115">
        <f>_xlfn.IFERROR(VLOOKUP(B811,Blad1!A:C,3,FALSE),0)</f>
        <v>0</v>
      </c>
    </row>
    <row r="812" spans="1:4" ht="12">
      <c r="A812" s="85">
        <f t="shared" si="12"/>
        <v>809</v>
      </c>
      <c r="D812" s="115">
        <f>_xlfn.IFERROR(VLOOKUP(B812,Blad1!A:C,3,FALSE),0)</f>
        <v>0</v>
      </c>
    </row>
    <row r="813" spans="1:4" ht="12">
      <c r="A813" s="85">
        <f t="shared" si="12"/>
        <v>810</v>
      </c>
      <c r="D813" s="115">
        <f>_xlfn.IFERROR(VLOOKUP(B813,Blad1!A:C,3,FALSE),0)</f>
        <v>0</v>
      </c>
    </row>
    <row r="814" spans="1:4" ht="12">
      <c r="A814" s="85">
        <f t="shared" si="12"/>
        <v>811</v>
      </c>
      <c r="D814" s="115">
        <f>_xlfn.IFERROR(VLOOKUP(B814,Blad1!A:C,3,FALSE),0)</f>
        <v>0</v>
      </c>
    </row>
    <row r="815" spans="1:4" ht="12">
      <c r="A815" s="85">
        <f t="shared" si="12"/>
        <v>812</v>
      </c>
      <c r="D815" s="115">
        <f>_xlfn.IFERROR(VLOOKUP(B815,Blad1!A:C,3,FALSE),0)</f>
        <v>0</v>
      </c>
    </row>
    <row r="816" spans="1:4" ht="12">
      <c r="A816" s="85">
        <f t="shared" si="12"/>
        <v>813</v>
      </c>
      <c r="D816" s="115">
        <f>_xlfn.IFERROR(VLOOKUP(B816,Blad1!A:C,3,FALSE),0)</f>
        <v>0</v>
      </c>
    </row>
    <row r="817" spans="1:4" ht="12">
      <c r="A817" s="85">
        <f t="shared" si="12"/>
        <v>814</v>
      </c>
      <c r="D817" s="115">
        <f>_xlfn.IFERROR(VLOOKUP(B817,Blad1!A:C,3,FALSE),0)</f>
        <v>0</v>
      </c>
    </row>
    <row r="818" spans="1:4" ht="12">
      <c r="A818" s="85">
        <f t="shared" si="12"/>
        <v>815</v>
      </c>
      <c r="D818" s="115">
        <f>_xlfn.IFERROR(VLOOKUP(B818,Blad1!A:C,3,FALSE),0)</f>
        <v>0</v>
      </c>
    </row>
    <row r="819" spans="1:4" ht="12">
      <c r="A819" s="85">
        <f t="shared" si="12"/>
        <v>816</v>
      </c>
      <c r="D819" s="115">
        <f>_xlfn.IFERROR(VLOOKUP(B819,Blad1!A:C,3,FALSE),0)</f>
        <v>0</v>
      </c>
    </row>
    <row r="820" spans="1:4" ht="12">
      <c r="A820" s="85">
        <f t="shared" si="12"/>
        <v>817</v>
      </c>
      <c r="D820" s="115">
        <f>_xlfn.IFERROR(VLOOKUP(B820,Blad1!A:C,3,FALSE),0)</f>
        <v>0</v>
      </c>
    </row>
    <row r="821" spans="1:4" ht="12">
      <c r="A821" s="85">
        <f t="shared" si="12"/>
        <v>818</v>
      </c>
      <c r="D821" s="115">
        <f>_xlfn.IFERROR(VLOOKUP(B821,Blad1!A:C,3,FALSE),0)</f>
        <v>0</v>
      </c>
    </row>
    <row r="822" spans="1:4" ht="12">
      <c r="A822" s="85">
        <f t="shared" si="12"/>
        <v>819</v>
      </c>
      <c r="D822" s="115">
        <f>_xlfn.IFERROR(VLOOKUP(B822,Blad1!A:C,3,FALSE),0)</f>
        <v>0</v>
      </c>
    </row>
    <row r="823" spans="1:4" ht="12">
      <c r="A823" s="85">
        <f t="shared" si="12"/>
        <v>820</v>
      </c>
      <c r="D823" s="115">
        <f>_xlfn.IFERROR(VLOOKUP(B823,Blad1!A:C,3,FALSE),0)</f>
        <v>0</v>
      </c>
    </row>
    <row r="824" spans="1:4" ht="12">
      <c r="A824" s="85">
        <f t="shared" si="12"/>
        <v>821</v>
      </c>
      <c r="D824" s="115">
        <f>_xlfn.IFERROR(VLOOKUP(B824,Blad1!A:C,3,FALSE),0)</f>
        <v>0</v>
      </c>
    </row>
    <row r="825" spans="1:4" ht="12">
      <c r="A825" s="85">
        <f t="shared" si="12"/>
        <v>822</v>
      </c>
      <c r="D825" s="115">
        <f>_xlfn.IFERROR(VLOOKUP(B825,Blad1!A:C,3,FALSE),0)</f>
        <v>0</v>
      </c>
    </row>
    <row r="826" spans="1:4" ht="12">
      <c r="A826" s="85">
        <f t="shared" si="12"/>
        <v>823</v>
      </c>
      <c r="D826" s="115">
        <f>_xlfn.IFERROR(VLOOKUP(B826,Blad1!A:C,3,FALSE),0)</f>
        <v>0</v>
      </c>
    </row>
    <row r="827" spans="1:4" ht="12">
      <c r="A827" s="85">
        <f t="shared" si="12"/>
        <v>824</v>
      </c>
      <c r="D827" s="115">
        <f>_xlfn.IFERROR(VLOOKUP(B827,Blad1!A:C,3,FALSE),0)</f>
        <v>0</v>
      </c>
    </row>
    <row r="828" spans="1:4" ht="12">
      <c r="A828" s="85">
        <f t="shared" si="12"/>
        <v>825</v>
      </c>
      <c r="D828" s="115">
        <f>_xlfn.IFERROR(VLOOKUP(B828,Blad1!A:C,3,FALSE),0)</f>
        <v>0</v>
      </c>
    </row>
    <row r="829" spans="1:4" ht="12">
      <c r="A829" s="85">
        <f t="shared" si="12"/>
        <v>826</v>
      </c>
      <c r="D829" s="115">
        <f>_xlfn.IFERROR(VLOOKUP(B829,Blad1!A:C,3,FALSE),0)</f>
        <v>0</v>
      </c>
    </row>
    <row r="830" spans="1:4" ht="12">
      <c r="A830" s="85">
        <f t="shared" si="12"/>
        <v>827</v>
      </c>
      <c r="D830" s="115">
        <f>_xlfn.IFERROR(VLOOKUP(B830,Blad1!A:C,3,FALSE),0)</f>
        <v>0</v>
      </c>
    </row>
    <row r="831" spans="1:4" ht="12">
      <c r="A831" s="85">
        <f t="shared" si="12"/>
        <v>828</v>
      </c>
      <c r="D831" s="115">
        <f>_xlfn.IFERROR(VLOOKUP(B831,Blad1!A:C,3,FALSE),0)</f>
        <v>0</v>
      </c>
    </row>
    <row r="832" spans="1:4" ht="12">
      <c r="A832" s="85">
        <f t="shared" si="12"/>
        <v>829</v>
      </c>
      <c r="D832" s="115">
        <f>_xlfn.IFERROR(VLOOKUP(B832,Blad1!A:C,3,FALSE),0)</f>
        <v>0</v>
      </c>
    </row>
    <row r="833" spans="1:4" ht="12">
      <c r="A833" s="85">
        <f t="shared" si="12"/>
        <v>830</v>
      </c>
      <c r="D833" s="115">
        <f>_xlfn.IFERROR(VLOOKUP(B833,Blad1!A:C,3,FALSE),0)</f>
        <v>0</v>
      </c>
    </row>
    <row r="834" spans="1:4" ht="12">
      <c r="A834" s="85">
        <f t="shared" si="12"/>
        <v>831</v>
      </c>
      <c r="D834" s="115">
        <f>_xlfn.IFERROR(VLOOKUP(B834,Blad1!A:C,3,FALSE),0)</f>
        <v>0</v>
      </c>
    </row>
    <row r="835" spans="1:4" ht="12">
      <c r="A835" s="85">
        <f t="shared" si="12"/>
        <v>832</v>
      </c>
      <c r="D835" s="115">
        <f>_xlfn.IFERROR(VLOOKUP(B835,Blad1!A:C,3,FALSE),0)</f>
        <v>0</v>
      </c>
    </row>
    <row r="836" spans="1:4" ht="12">
      <c r="A836" s="85">
        <f t="shared" si="12"/>
        <v>833</v>
      </c>
      <c r="D836" s="115">
        <f>_xlfn.IFERROR(VLOOKUP(B836,Blad1!A:C,3,FALSE),0)</f>
        <v>0</v>
      </c>
    </row>
    <row r="837" spans="1:4" ht="12">
      <c r="A837" s="85">
        <f t="shared" si="12"/>
        <v>834</v>
      </c>
      <c r="D837" s="115">
        <f>_xlfn.IFERROR(VLOOKUP(B837,Blad1!A:C,3,FALSE),0)</f>
        <v>0</v>
      </c>
    </row>
    <row r="838" spans="1:4" ht="12">
      <c r="A838" s="85">
        <f aca="true" t="shared" si="13" ref="A838:A901">A837+1</f>
        <v>835</v>
      </c>
      <c r="D838" s="115">
        <f>_xlfn.IFERROR(VLOOKUP(B838,Blad1!A:C,3,FALSE),0)</f>
        <v>0</v>
      </c>
    </row>
    <row r="839" spans="1:4" ht="12">
      <c r="A839" s="85">
        <f t="shared" si="13"/>
        <v>836</v>
      </c>
      <c r="D839" s="115">
        <f>_xlfn.IFERROR(VLOOKUP(B839,Blad1!A:C,3,FALSE),0)</f>
        <v>0</v>
      </c>
    </row>
    <row r="840" spans="1:4" ht="12">
      <c r="A840" s="85">
        <f t="shared" si="13"/>
        <v>837</v>
      </c>
      <c r="D840" s="115">
        <f>_xlfn.IFERROR(VLOOKUP(B840,Blad1!A:C,3,FALSE),0)</f>
        <v>0</v>
      </c>
    </row>
    <row r="841" spans="1:4" ht="12">
      <c r="A841" s="85">
        <f t="shared" si="13"/>
        <v>838</v>
      </c>
      <c r="D841" s="115">
        <f>_xlfn.IFERROR(VLOOKUP(B841,Blad1!A:C,3,FALSE),0)</f>
        <v>0</v>
      </c>
    </row>
    <row r="842" spans="1:4" ht="12">
      <c r="A842" s="85">
        <f t="shared" si="13"/>
        <v>839</v>
      </c>
      <c r="D842" s="115">
        <f>_xlfn.IFERROR(VLOOKUP(B842,Blad1!A:C,3,FALSE),0)</f>
        <v>0</v>
      </c>
    </row>
    <row r="843" spans="1:4" ht="12">
      <c r="A843" s="85">
        <f t="shared" si="13"/>
        <v>840</v>
      </c>
      <c r="D843" s="115">
        <f>_xlfn.IFERROR(VLOOKUP(B843,Blad1!A:C,3,FALSE),0)</f>
        <v>0</v>
      </c>
    </row>
    <row r="844" spans="1:4" ht="12">
      <c r="A844" s="85">
        <f t="shared" si="13"/>
        <v>841</v>
      </c>
      <c r="D844" s="115">
        <f>_xlfn.IFERROR(VLOOKUP(B844,Blad1!A:C,3,FALSE),0)</f>
        <v>0</v>
      </c>
    </row>
    <row r="845" spans="1:4" ht="12">
      <c r="A845" s="85">
        <f t="shared" si="13"/>
        <v>842</v>
      </c>
      <c r="D845" s="115">
        <f>_xlfn.IFERROR(VLOOKUP(B845,Blad1!A:C,3,FALSE),0)</f>
        <v>0</v>
      </c>
    </row>
    <row r="846" spans="1:4" ht="12">
      <c r="A846" s="85">
        <f t="shared" si="13"/>
        <v>843</v>
      </c>
      <c r="D846" s="115">
        <f>_xlfn.IFERROR(VLOOKUP(B846,Blad1!A:C,3,FALSE),0)</f>
        <v>0</v>
      </c>
    </row>
    <row r="847" spans="1:4" ht="12">
      <c r="A847" s="85">
        <f t="shared" si="13"/>
        <v>844</v>
      </c>
      <c r="D847" s="115">
        <f>_xlfn.IFERROR(VLOOKUP(B847,Blad1!A:C,3,FALSE),0)</f>
        <v>0</v>
      </c>
    </row>
    <row r="848" spans="1:4" ht="12">
      <c r="A848" s="85">
        <f t="shared" si="13"/>
        <v>845</v>
      </c>
      <c r="D848" s="115">
        <f>_xlfn.IFERROR(VLOOKUP(B848,Blad1!A:C,3,FALSE),0)</f>
        <v>0</v>
      </c>
    </row>
    <row r="849" spans="1:4" ht="12">
      <c r="A849" s="85">
        <f t="shared" si="13"/>
        <v>846</v>
      </c>
      <c r="D849" s="115">
        <f>_xlfn.IFERROR(VLOOKUP(B849,Blad1!A:C,3,FALSE),0)</f>
        <v>0</v>
      </c>
    </row>
    <row r="850" spans="1:4" ht="12">
      <c r="A850" s="85">
        <f t="shared" si="13"/>
        <v>847</v>
      </c>
      <c r="D850" s="115">
        <f>_xlfn.IFERROR(VLOOKUP(B850,Blad1!A:C,3,FALSE),0)</f>
        <v>0</v>
      </c>
    </row>
    <row r="851" spans="1:4" ht="12">
      <c r="A851" s="85">
        <f t="shared" si="13"/>
        <v>848</v>
      </c>
      <c r="D851" s="115">
        <f>_xlfn.IFERROR(VLOOKUP(B851,Blad1!A:C,3,FALSE),0)</f>
        <v>0</v>
      </c>
    </row>
    <row r="852" spans="1:4" ht="12">
      <c r="A852" s="85">
        <f t="shared" si="13"/>
        <v>849</v>
      </c>
      <c r="D852" s="115">
        <f>_xlfn.IFERROR(VLOOKUP(B852,Blad1!A:C,3,FALSE),0)</f>
        <v>0</v>
      </c>
    </row>
    <row r="853" spans="1:4" ht="12">
      <c r="A853" s="85">
        <f t="shared" si="13"/>
        <v>850</v>
      </c>
      <c r="D853" s="115">
        <f>_xlfn.IFERROR(VLOOKUP(B853,Blad1!A:C,3,FALSE),0)</f>
        <v>0</v>
      </c>
    </row>
    <row r="854" spans="1:4" ht="12">
      <c r="A854" s="85">
        <f t="shared" si="13"/>
        <v>851</v>
      </c>
      <c r="D854" s="115">
        <f>_xlfn.IFERROR(VLOOKUP(B854,Blad1!A:C,3,FALSE),0)</f>
        <v>0</v>
      </c>
    </row>
    <row r="855" spans="1:4" ht="12">
      <c r="A855" s="85">
        <f t="shared" si="13"/>
        <v>852</v>
      </c>
      <c r="D855" s="115">
        <f>_xlfn.IFERROR(VLOOKUP(B855,Blad1!A:C,3,FALSE),0)</f>
        <v>0</v>
      </c>
    </row>
    <row r="856" spans="1:4" ht="12">
      <c r="A856" s="85">
        <f t="shared" si="13"/>
        <v>853</v>
      </c>
      <c r="D856" s="115">
        <f>_xlfn.IFERROR(VLOOKUP(B856,Blad1!A:C,3,FALSE),0)</f>
        <v>0</v>
      </c>
    </row>
    <row r="857" spans="1:4" ht="12">
      <c r="A857" s="85">
        <f t="shared" si="13"/>
        <v>854</v>
      </c>
      <c r="D857" s="115">
        <f>_xlfn.IFERROR(VLOOKUP(B857,Blad1!A:C,3,FALSE),0)</f>
        <v>0</v>
      </c>
    </row>
    <row r="858" spans="1:4" ht="12">
      <c r="A858" s="85">
        <f t="shared" si="13"/>
        <v>855</v>
      </c>
      <c r="D858" s="115">
        <f>_xlfn.IFERROR(VLOOKUP(B858,Blad1!A:C,3,FALSE),0)</f>
        <v>0</v>
      </c>
    </row>
    <row r="859" spans="1:4" ht="12">
      <c r="A859" s="85">
        <f t="shared" si="13"/>
        <v>856</v>
      </c>
      <c r="D859" s="115">
        <f>_xlfn.IFERROR(VLOOKUP(B859,Blad1!A:C,3,FALSE),0)</f>
        <v>0</v>
      </c>
    </row>
    <row r="860" spans="1:4" ht="12">
      <c r="A860" s="85">
        <f t="shared" si="13"/>
        <v>857</v>
      </c>
      <c r="D860" s="115">
        <f>_xlfn.IFERROR(VLOOKUP(B860,Blad1!A:C,3,FALSE),0)</f>
        <v>0</v>
      </c>
    </row>
    <row r="861" spans="1:4" ht="12">
      <c r="A861" s="85">
        <f t="shared" si="13"/>
        <v>858</v>
      </c>
      <c r="D861" s="115">
        <f>_xlfn.IFERROR(VLOOKUP(B861,Blad1!A:C,3,FALSE),0)</f>
        <v>0</v>
      </c>
    </row>
    <row r="862" spans="1:4" ht="12">
      <c r="A862" s="85">
        <f t="shared" si="13"/>
        <v>859</v>
      </c>
      <c r="D862" s="115">
        <f>_xlfn.IFERROR(VLOOKUP(B862,Blad1!A:C,3,FALSE),0)</f>
        <v>0</v>
      </c>
    </row>
    <row r="863" spans="1:4" ht="12">
      <c r="A863" s="85">
        <f t="shared" si="13"/>
        <v>860</v>
      </c>
      <c r="D863" s="115">
        <f>_xlfn.IFERROR(VLOOKUP(B863,Blad1!A:C,3,FALSE),0)</f>
        <v>0</v>
      </c>
    </row>
    <row r="864" spans="1:4" ht="12">
      <c r="A864" s="85">
        <f t="shared" si="13"/>
        <v>861</v>
      </c>
      <c r="D864" s="115">
        <f>_xlfn.IFERROR(VLOOKUP(B864,Blad1!A:C,3,FALSE),0)</f>
        <v>0</v>
      </c>
    </row>
    <row r="865" spans="1:4" ht="12">
      <c r="A865" s="85">
        <f t="shared" si="13"/>
        <v>862</v>
      </c>
      <c r="D865" s="115">
        <f>_xlfn.IFERROR(VLOOKUP(B865,Blad1!A:C,3,FALSE),0)</f>
        <v>0</v>
      </c>
    </row>
    <row r="866" spans="1:4" ht="12">
      <c r="A866" s="85">
        <f t="shared" si="13"/>
        <v>863</v>
      </c>
      <c r="D866" s="115">
        <f>_xlfn.IFERROR(VLOOKUP(B866,Blad1!A:C,3,FALSE),0)</f>
        <v>0</v>
      </c>
    </row>
    <row r="867" spans="1:4" ht="12">
      <c r="A867" s="85">
        <f t="shared" si="13"/>
        <v>864</v>
      </c>
      <c r="D867" s="115">
        <f>_xlfn.IFERROR(VLOOKUP(B867,Blad1!A:C,3,FALSE),0)</f>
        <v>0</v>
      </c>
    </row>
    <row r="868" spans="1:4" ht="12">
      <c r="A868" s="85">
        <f t="shared" si="13"/>
        <v>865</v>
      </c>
      <c r="D868" s="115">
        <f>_xlfn.IFERROR(VLOOKUP(B868,Blad1!A:C,3,FALSE),0)</f>
        <v>0</v>
      </c>
    </row>
    <row r="869" spans="1:4" ht="12">
      <c r="A869" s="85">
        <f t="shared" si="13"/>
        <v>866</v>
      </c>
      <c r="D869" s="115">
        <f>_xlfn.IFERROR(VLOOKUP(B869,Blad1!A:C,3,FALSE),0)</f>
        <v>0</v>
      </c>
    </row>
    <row r="870" spans="1:4" ht="12">
      <c r="A870" s="85">
        <f t="shared" si="13"/>
        <v>867</v>
      </c>
      <c r="D870" s="115">
        <f>_xlfn.IFERROR(VLOOKUP(B870,Blad1!A:C,3,FALSE),0)</f>
        <v>0</v>
      </c>
    </row>
    <row r="871" spans="1:4" ht="12">
      <c r="A871" s="85">
        <f t="shared" si="13"/>
        <v>868</v>
      </c>
      <c r="D871" s="115">
        <f>_xlfn.IFERROR(VLOOKUP(B871,Blad1!A:C,3,FALSE),0)</f>
        <v>0</v>
      </c>
    </row>
    <row r="872" spans="1:4" ht="12">
      <c r="A872" s="85">
        <f t="shared" si="13"/>
        <v>869</v>
      </c>
      <c r="D872" s="115">
        <f>_xlfn.IFERROR(VLOOKUP(B872,Blad1!A:C,3,FALSE),0)</f>
        <v>0</v>
      </c>
    </row>
    <row r="873" spans="1:4" ht="12">
      <c r="A873" s="85">
        <f t="shared" si="13"/>
        <v>870</v>
      </c>
      <c r="D873" s="115">
        <f>_xlfn.IFERROR(VLOOKUP(B873,Blad1!A:C,3,FALSE),0)</f>
        <v>0</v>
      </c>
    </row>
    <row r="874" spans="1:4" ht="12">
      <c r="A874" s="85">
        <f t="shared" si="13"/>
        <v>871</v>
      </c>
      <c r="D874" s="115">
        <f>_xlfn.IFERROR(VLOOKUP(B874,Blad1!A:C,3,FALSE),0)</f>
        <v>0</v>
      </c>
    </row>
    <row r="875" spans="1:4" ht="12">
      <c r="A875" s="85">
        <f t="shared" si="13"/>
        <v>872</v>
      </c>
      <c r="D875" s="115">
        <f>_xlfn.IFERROR(VLOOKUP(B875,Blad1!A:C,3,FALSE),0)</f>
        <v>0</v>
      </c>
    </row>
    <row r="876" spans="1:4" ht="12">
      <c r="A876" s="85">
        <f t="shared" si="13"/>
        <v>873</v>
      </c>
      <c r="D876" s="115">
        <f>_xlfn.IFERROR(VLOOKUP(B876,Blad1!A:C,3,FALSE),0)</f>
        <v>0</v>
      </c>
    </row>
    <row r="877" spans="1:4" ht="12">
      <c r="A877" s="85">
        <f t="shared" si="13"/>
        <v>874</v>
      </c>
      <c r="D877" s="115">
        <f>_xlfn.IFERROR(VLOOKUP(B877,Blad1!A:C,3,FALSE),0)</f>
        <v>0</v>
      </c>
    </row>
    <row r="878" spans="1:4" ht="12">
      <c r="A878" s="85">
        <f t="shared" si="13"/>
        <v>875</v>
      </c>
      <c r="D878" s="115">
        <f>_xlfn.IFERROR(VLOOKUP(B878,Blad1!A:C,3,FALSE),0)</f>
        <v>0</v>
      </c>
    </row>
    <row r="879" spans="1:4" ht="12">
      <c r="A879" s="85">
        <f t="shared" si="13"/>
        <v>876</v>
      </c>
      <c r="D879" s="115">
        <f>_xlfn.IFERROR(VLOOKUP(B879,Blad1!A:C,3,FALSE),0)</f>
        <v>0</v>
      </c>
    </row>
    <row r="880" spans="1:4" ht="12">
      <c r="A880" s="85">
        <f t="shared" si="13"/>
        <v>877</v>
      </c>
      <c r="D880" s="115">
        <f>_xlfn.IFERROR(VLOOKUP(B880,Blad1!A:C,3,FALSE),0)</f>
        <v>0</v>
      </c>
    </row>
    <row r="881" spans="1:4" ht="12">
      <c r="A881" s="85">
        <f t="shared" si="13"/>
        <v>878</v>
      </c>
      <c r="D881" s="115">
        <f>_xlfn.IFERROR(VLOOKUP(B881,Blad1!A:C,3,FALSE),0)</f>
        <v>0</v>
      </c>
    </row>
    <row r="882" spans="1:4" ht="12">
      <c r="A882" s="85">
        <f t="shared" si="13"/>
        <v>879</v>
      </c>
      <c r="D882" s="115">
        <f>_xlfn.IFERROR(VLOOKUP(B882,Blad1!A:C,3,FALSE),0)</f>
        <v>0</v>
      </c>
    </row>
    <row r="883" spans="1:4" ht="12">
      <c r="A883" s="85">
        <f t="shared" si="13"/>
        <v>880</v>
      </c>
      <c r="D883" s="115">
        <f>_xlfn.IFERROR(VLOOKUP(B883,Blad1!A:C,3,FALSE),0)</f>
        <v>0</v>
      </c>
    </row>
    <row r="884" spans="1:4" ht="12">
      <c r="A884" s="85">
        <f t="shared" si="13"/>
        <v>881</v>
      </c>
      <c r="D884" s="115">
        <f>_xlfn.IFERROR(VLOOKUP(B884,Blad1!A:C,3,FALSE),0)</f>
        <v>0</v>
      </c>
    </row>
    <row r="885" spans="1:4" ht="12">
      <c r="A885" s="85">
        <f t="shared" si="13"/>
        <v>882</v>
      </c>
      <c r="D885" s="115">
        <f>_xlfn.IFERROR(VLOOKUP(B885,Blad1!A:C,3,FALSE),0)</f>
        <v>0</v>
      </c>
    </row>
    <row r="886" spans="1:4" ht="12">
      <c r="A886" s="85">
        <f t="shared" si="13"/>
        <v>883</v>
      </c>
      <c r="D886" s="115">
        <f>_xlfn.IFERROR(VLOOKUP(B886,Blad1!A:C,3,FALSE),0)</f>
        <v>0</v>
      </c>
    </row>
    <row r="887" spans="1:4" ht="12">
      <c r="A887" s="85">
        <f t="shared" si="13"/>
        <v>884</v>
      </c>
      <c r="D887" s="115">
        <f>_xlfn.IFERROR(VLOOKUP(B887,Blad1!A:C,3,FALSE),0)</f>
        <v>0</v>
      </c>
    </row>
    <row r="888" spans="1:4" ht="12">
      <c r="A888" s="85">
        <f t="shared" si="13"/>
        <v>885</v>
      </c>
      <c r="D888" s="115">
        <f>_xlfn.IFERROR(VLOOKUP(B888,Blad1!A:C,3,FALSE),0)</f>
        <v>0</v>
      </c>
    </row>
    <row r="889" spans="1:4" ht="12">
      <c r="A889" s="85">
        <f t="shared" si="13"/>
        <v>886</v>
      </c>
      <c r="D889" s="115">
        <f>_xlfn.IFERROR(VLOOKUP(B889,Blad1!A:C,3,FALSE),0)</f>
        <v>0</v>
      </c>
    </row>
    <row r="890" spans="1:4" ht="12">
      <c r="A890" s="85">
        <f t="shared" si="13"/>
        <v>887</v>
      </c>
      <c r="D890" s="115">
        <f>_xlfn.IFERROR(VLOOKUP(B890,Blad1!A:C,3,FALSE),0)</f>
        <v>0</v>
      </c>
    </row>
    <row r="891" spans="1:4" ht="12">
      <c r="A891" s="85">
        <f t="shared" si="13"/>
        <v>888</v>
      </c>
      <c r="D891" s="115">
        <f>_xlfn.IFERROR(VLOOKUP(B891,Blad1!A:C,3,FALSE),0)</f>
        <v>0</v>
      </c>
    </row>
    <row r="892" spans="1:4" ht="12">
      <c r="A892" s="85">
        <f t="shared" si="13"/>
        <v>889</v>
      </c>
      <c r="D892" s="115">
        <f>_xlfn.IFERROR(VLOOKUP(B892,Blad1!A:C,3,FALSE),0)</f>
        <v>0</v>
      </c>
    </row>
    <row r="893" spans="1:4" ht="12">
      <c r="A893" s="85">
        <f t="shared" si="13"/>
        <v>890</v>
      </c>
      <c r="D893" s="115">
        <f>_xlfn.IFERROR(VLOOKUP(B893,Blad1!A:C,3,FALSE),0)</f>
        <v>0</v>
      </c>
    </row>
    <row r="894" spans="1:4" ht="12">
      <c r="A894" s="85">
        <f t="shared" si="13"/>
        <v>891</v>
      </c>
      <c r="D894" s="115">
        <f>_xlfn.IFERROR(VLOOKUP(B894,Blad1!A:C,3,FALSE),0)</f>
        <v>0</v>
      </c>
    </row>
    <row r="895" spans="1:4" ht="12">
      <c r="A895" s="85">
        <f t="shared" si="13"/>
        <v>892</v>
      </c>
      <c r="D895" s="115">
        <f>_xlfn.IFERROR(VLOOKUP(B895,Blad1!A:C,3,FALSE),0)</f>
        <v>0</v>
      </c>
    </row>
    <row r="896" spans="1:4" ht="12">
      <c r="A896" s="85">
        <f t="shared" si="13"/>
        <v>893</v>
      </c>
      <c r="D896" s="115">
        <f>_xlfn.IFERROR(VLOOKUP(B896,Blad1!A:C,3,FALSE),0)</f>
        <v>0</v>
      </c>
    </row>
    <row r="897" spans="1:4" ht="12">
      <c r="A897" s="85">
        <f t="shared" si="13"/>
        <v>894</v>
      </c>
      <c r="D897" s="115">
        <f>_xlfn.IFERROR(VLOOKUP(B897,Blad1!A:C,3,FALSE),0)</f>
        <v>0</v>
      </c>
    </row>
    <row r="898" spans="1:4" ht="12">
      <c r="A898" s="85">
        <f t="shared" si="13"/>
        <v>895</v>
      </c>
      <c r="D898" s="115">
        <f>_xlfn.IFERROR(VLOOKUP(B898,Blad1!A:C,3,FALSE),0)</f>
        <v>0</v>
      </c>
    </row>
    <row r="899" spans="1:4" ht="12">
      <c r="A899" s="85">
        <f t="shared" si="13"/>
        <v>896</v>
      </c>
      <c r="D899" s="115">
        <f>_xlfn.IFERROR(VLOOKUP(B899,Blad1!A:C,3,FALSE),0)</f>
        <v>0</v>
      </c>
    </row>
    <row r="900" spans="1:4" ht="12">
      <c r="A900" s="85">
        <f t="shared" si="13"/>
        <v>897</v>
      </c>
      <c r="D900" s="115">
        <f>_xlfn.IFERROR(VLOOKUP(B900,Blad1!A:C,3,FALSE),0)</f>
        <v>0</v>
      </c>
    </row>
    <row r="901" spans="1:4" ht="12">
      <c r="A901" s="85">
        <f t="shared" si="13"/>
        <v>898</v>
      </c>
      <c r="D901" s="115">
        <f>_xlfn.IFERROR(VLOOKUP(B901,Blad1!A:C,3,FALSE),0)</f>
        <v>0</v>
      </c>
    </row>
    <row r="902" spans="1:4" ht="12">
      <c r="A902" s="85">
        <f aca="true" t="shared" si="14" ref="A902:A965">A901+1</f>
        <v>899</v>
      </c>
      <c r="D902" s="115">
        <f>_xlfn.IFERROR(VLOOKUP(B902,Blad1!A:C,3,FALSE),0)</f>
        <v>0</v>
      </c>
    </row>
    <row r="903" spans="1:4" ht="12">
      <c r="A903" s="85">
        <f t="shared" si="14"/>
        <v>900</v>
      </c>
      <c r="D903" s="115">
        <f>_xlfn.IFERROR(VLOOKUP(B903,Blad1!A:C,3,FALSE),0)</f>
        <v>0</v>
      </c>
    </row>
    <row r="904" spans="1:4" ht="12">
      <c r="A904" s="85">
        <f t="shared" si="14"/>
        <v>901</v>
      </c>
      <c r="D904" s="115">
        <f>_xlfn.IFERROR(VLOOKUP(B904,Blad1!A:C,3,FALSE),0)</f>
        <v>0</v>
      </c>
    </row>
    <row r="905" spans="1:4" ht="12">
      <c r="A905" s="85">
        <f t="shared" si="14"/>
        <v>902</v>
      </c>
      <c r="D905" s="115">
        <f>_xlfn.IFERROR(VLOOKUP(B905,Blad1!A:C,3,FALSE),0)</f>
        <v>0</v>
      </c>
    </row>
    <row r="906" spans="1:4" ht="12">
      <c r="A906" s="85">
        <f t="shared" si="14"/>
        <v>903</v>
      </c>
      <c r="D906" s="115">
        <f>_xlfn.IFERROR(VLOOKUP(B906,Blad1!A:C,3,FALSE),0)</f>
        <v>0</v>
      </c>
    </row>
    <row r="907" spans="1:4" ht="12">
      <c r="A907" s="85">
        <f t="shared" si="14"/>
        <v>904</v>
      </c>
      <c r="D907" s="115">
        <f>_xlfn.IFERROR(VLOOKUP(B907,Blad1!A:C,3,FALSE),0)</f>
        <v>0</v>
      </c>
    </row>
    <row r="908" spans="1:4" ht="12">
      <c r="A908" s="85">
        <f t="shared" si="14"/>
        <v>905</v>
      </c>
      <c r="D908" s="115">
        <f>_xlfn.IFERROR(VLOOKUP(B908,Blad1!A:C,3,FALSE),0)</f>
        <v>0</v>
      </c>
    </row>
    <row r="909" spans="1:4" ht="12">
      <c r="A909" s="85">
        <f t="shared" si="14"/>
        <v>906</v>
      </c>
      <c r="D909" s="115">
        <f>_xlfn.IFERROR(VLOOKUP(B909,Blad1!A:C,3,FALSE),0)</f>
        <v>0</v>
      </c>
    </row>
    <row r="910" spans="1:4" ht="12">
      <c r="A910" s="85">
        <f t="shared" si="14"/>
        <v>907</v>
      </c>
      <c r="D910" s="115">
        <f>_xlfn.IFERROR(VLOOKUP(B910,Blad1!A:C,3,FALSE),0)</f>
        <v>0</v>
      </c>
    </row>
    <row r="911" spans="1:4" ht="12">
      <c r="A911" s="85">
        <f t="shared" si="14"/>
        <v>908</v>
      </c>
      <c r="D911" s="115">
        <f>_xlfn.IFERROR(VLOOKUP(B911,Blad1!A:C,3,FALSE),0)</f>
        <v>0</v>
      </c>
    </row>
    <row r="912" spans="1:4" ht="12">
      <c r="A912" s="85">
        <f t="shared" si="14"/>
        <v>909</v>
      </c>
      <c r="D912" s="115">
        <f>_xlfn.IFERROR(VLOOKUP(B912,Blad1!A:C,3,FALSE),0)</f>
        <v>0</v>
      </c>
    </row>
    <row r="913" spans="1:4" ht="12">
      <c r="A913" s="85">
        <f t="shared" si="14"/>
        <v>910</v>
      </c>
      <c r="D913" s="115">
        <f>_xlfn.IFERROR(VLOOKUP(B913,Blad1!A:C,3,FALSE),0)</f>
        <v>0</v>
      </c>
    </row>
    <row r="914" spans="1:4" ht="12">
      <c r="A914" s="85">
        <f t="shared" si="14"/>
        <v>911</v>
      </c>
      <c r="D914" s="115">
        <f>_xlfn.IFERROR(VLOOKUP(B914,Blad1!A:C,3,FALSE),0)</f>
        <v>0</v>
      </c>
    </row>
    <row r="915" spans="1:4" ht="12">
      <c r="A915" s="85">
        <f t="shared" si="14"/>
        <v>912</v>
      </c>
      <c r="D915" s="115">
        <f>_xlfn.IFERROR(VLOOKUP(B915,Blad1!A:C,3,FALSE),0)</f>
        <v>0</v>
      </c>
    </row>
    <row r="916" spans="1:4" ht="12">
      <c r="A916" s="85">
        <f t="shared" si="14"/>
        <v>913</v>
      </c>
      <c r="D916" s="115">
        <f>_xlfn.IFERROR(VLOOKUP(B916,Blad1!A:C,3,FALSE),0)</f>
        <v>0</v>
      </c>
    </row>
    <row r="917" spans="1:4" ht="12">
      <c r="A917" s="85">
        <f t="shared" si="14"/>
        <v>914</v>
      </c>
      <c r="D917" s="115">
        <f>_xlfn.IFERROR(VLOOKUP(B917,Blad1!A:C,3,FALSE),0)</f>
        <v>0</v>
      </c>
    </row>
    <row r="918" spans="1:4" ht="12">
      <c r="A918" s="85">
        <f t="shared" si="14"/>
        <v>915</v>
      </c>
      <c r="D918" s="115">
        <f>_xlfn.IFERROR(VLOOKUP(B918,Blad1!A:C,3,FALSE),0)</f>
        <v>0</v>
      </c>
    </row>
    <row r="919" spans="1:4" ht="12">
      <c r="A919" s="85">
        <f t="shared" si="14"/>
        <v>916</v>
      </c>
      <c r="D919" s="115">
        <f>_xlfn.IFERROR(VLOOKUP(B919,Blad1!A:C,3,FALSE),0)</f>
        <v>0</v>
      </c>
    </row>
    <row r="920" spans="1:4" ht="12">
      <c r="A920" s="85">
        <f t="shared" si="14"/>
        <v>917</v>
      </c>
      <c r="D920" s="115">
        <f>_xlfn.IFERROR(VLOOKUP(B920,Blad1!A:C,3,FALSE),0)</f>
        <v>0</v>
      </c>
    </row>
    <row r="921" spans="1:4" ht="12">
      <c r="A921" s="85">
        <f t="shared" si="14"/>
        <v>918</v>
      </c>
      <c r="D921" s="115">
        <f>_xlfn.IFERROR(VLOOKUP(B921,Blad1!A:C,3,FALSE),0)</f>
        <v>0</v>
      </c>
    </row>
    <row r="922" spans="1:4" ht="12">
      <c r="A922" s="85">
        <f t="shared" si="14"/>
        <v>919</v>
      </c>
      <c r="D922" s="115">
        <f>_xlfn.IFERROR(VLOOKUP(B922,Blad1!A:C,3,FALSE),0)</f>
        <v>0</v>
      </c>
    </row>
    <row r="923" spans="1:4" ht="12">
      <c r="A923" s="85">
        <f t="shared" si="14"/>
        <v>920</v>
      </c>
      <c r="D923" s="115">
        <f>_xlfn.IFERROR(VLOOKUP(B923,Blad1!A:C,3,FALSE),0)</f>
        <v>0</v>
      </c>
    </row>
    <row r="924" spans="1:4" ht="12">
      <c r="A924" s="85">
        <f t="shared" si="14"/>
        <v>921</v>
      </c>
      <c r="D924" s="115">
        <f>_xlfn.IFERROR(VLOOKUP(B924,Blad1!A:C,3,FALSE),0)</f>
        <v>0</v>
      </c>
    </row>
    <row r="925" spans="1:4" ht="12">
      <c r="A925" s="85">
        <f t="shared" si="14"/>
        <v>922</v>
      </c>
      <c r="D925" s="115">
        <f>_xlfn.IFERROR(VLOOKUP(B925,Blad1!A:C,3,FALSE),0)</f>
        <v>0</v>
      </c>
    </row>
    <row r="926" spans="1:4" ht="12">
      <c r="A926" s="85">
        <f t="shared" si="14"/>
        <v>923</v>
      </c>
      <c r="D926" s="115">
        <f>_xlfn.IFERROR(VLOOKUP(B926,Blad1!A:C,3,FALSE),0)</f>
        <v>0</v>
      </c>
    </row>
    <row r="927" spans="1:4" ht="12">
      <c r="A927" s="85">
        <f t="shared" si="14"/>
        <v>924</v>
      </c>
      <c r="D927" s="115">
        <f>_xlfn.IFERROR(VLOOKUP(B927,Blad1!A:C,3,FALSE),0)</f>
        <v>0</v>
      </c>
    </row>
    <row r="928" spans="1:4" ht="12">
      <c r="A928" s="85">
        <f t="shared" si="14"/>
        <v>925</v>
      </c>
      <c r="D928" s="115">
        <f>_xlfn.IFERROR(VLOOKUP(B928,Blad1!A:C,3,FALSE),0)</f>
        <v>0</v>
      </c>
    </row>
    <row r="929" spans="1:4" ht="12">
      <c r="A929" s="85">
        <f t="shared" si="14"/>
        <v>926</v>
      </c>
      <c r="D929" s="115">
        <f>_xlfn.IFERROR(VLOOKUP(B929,Blad1!A:C,3,FALSE),0)</f>
        <v>0</v>
      </c>
    </row>
    <row r="930" spans="1:4" ht="12">
      <c r="A930" s="85">
        <f t="shared" si="14"/>
        <v>927</v>
      </c>
      <c r="D930" s="115">
        <f>_xlfn.IFERROR(VLOOKUP(B930,Blad1!A:C,3,FALSE),0)</f>
        <v>0</v>
      </c>
    </row>
    <row r="931" spans="1:4" ht="12">
      <c r="A931" s="85">
        <f t="shared" si="14"/>
        <v>928</v>
      </c>
      <c r="D931" s="115">
        <f>_xlfn.IFERROR(VLOOKUP(B931,Blad1!A:C,3,FALSE),0)</f>
        <v>0</v>
      </c>
    </row>
    <row r="932" spans="1:4" ht="12">
      <c r="A932" s="85">
        <f t="shared" si="14"/>
        <v>929</v>
      </c>
      <c r="D932" s="115">
        <f>_xlfn.IFERROR(VLOOKUP(B932,Blad1!A:C,3,FALSE),0)</f>
        <v>0</v>
      </c>
    </row>
    <row r="933" spans="1:4" ht="12">
      <c r="A933" s="85">
        <f t="shared" si="14"/>
        <v>930</v>
      </c>
      <c r="D933" s="115">
        <f>_xlfn.IFERROR(VLOOKUP(B933,Blad1!A:C,3,FALSE),0)</f>
        <v>0</v>
      </c>
    </row>
    <row r="934" spans="1:4" ht="12">
      <c r="A934" s="85">
        <f t="shared" si="14"/>
        <v>931</v>
      </c>
      <c r="D934" s="115">
        <f>_xlfn.IFERROR(VLOOKUP(B934,Blad1!A:C,3,FALSE),0)</f>
        <v>0</v>
      </c>
    </row>
    <row r="935" spans="1:4" ht="12">
      <c r="A935" s="85">
        <f t="shared" si="14"/>
        <v>932</v>
      </c>
      <c r="D935" s="115">
        <f>_xlfn.IFERROR(VLOOKUP(B935,Blad1!A:C,3,FALSE),0)</f>
        <v>0</v>
      </c>
    </row>
    <row r="936" spans="1:4" ht="12">
      <c r="A936" s="85">
        <f t="shared" si="14"/>
        <v>933</v>
      </c>
      <c r="D936" s="115">
        <f>_xlfn.IFERROR(VLOOKUP(B936,Blad1!A:C,3,FALSE),0)</f>
        <v>0</v>
      </c>
    </row>
    <row r="937" spans="1:4" ht="12">
      <c r="A937" s="85">
        <f t="shared" si="14"/>
        <v>934</v>
      </c>
      <c r="D937" s="115">
        <f>_xlfn.IFERROR(VLOOKUP(B937,Blad1!A:C,3,FALSE),0)</f>
        <v>0</v>
      </c>
    </row>
    <row r="938" spans="1:4" ht="12">
      <c r="A938" s="85">
        <f t="shared" si="14"/>
        <v>935</v>
      </c>
      <c r="D938" s="115">
        <f>_xlfn.IFERROR(VLOOKUP(B938,Blad1!A:C,3,FALSE),0)</f>
        <v>0</v>
      </c>
    </row>
    <row r="939" spans="1:4" ht="12">
      <c r="A939" s="85">
        <f t="shared" si="14"/>
        <v>936</v>
      </c>
      <c r="D939" s="115">
        <f>_xlfn.IFERROR(VLOOKUP(B939,Blad1!A:C,3,FALSE),0)</f>
        <v>0</v>
      </c>
    </row>
    <row r="940" spans="1:4" ht="12">
      <c r="A940" s="85">
        <f t="shared" si="14"/>
        <v>937</v>
      </c>
      <c r="D940" s="115">
        <f>_xlfn.IFERROR(VLOOKUP(B940,Blad1!A:C,3,FALSE),0)</f>
        <v>0</v>
      </c>
    </row>
    <row r="941" spans="1:4" ht="12">
      <c r="A941" s="85">
        <f t="shared" si="14"/>
        <v>938</v>
      </c>
      <c r="D941" s="115">
        <f>_xlfn.IFERROR(VLOOKUP(B941,Blad1!A:C,3,FALSE),0)</f>
        <v>0</v>
      </c>
    </row>
    <row r="942" spans="1:4" ht="12">
      <c r="A942" s="85">
        <f t="shared" si="14"/>
        <v>939</v>
      </c>
      <c r="D942" s="115">
        <f>_xlfn.IFERROR(VLOOKUP(B942,Blad1!A:C,3,FALSE),0)</f>
        <v>0</v>
      </c>
    </row>
    <row r="943" spans="1:4" ht="12">
      <c r="A943" s="85">
        <f t="shared" si="14"/>
        <v>940</v>
      </c>
      <c r="D943" s="115">
        <f>_xlfn.IFERROR(VLOOKUP(B943,Blad1!A:C,3,FALSE),0)</f>
        <v>0</v>
      </c>
    </row>
    <row r="944" spans="1:4" ht="12">
      <c r="A944" s="85">
        <f t="shared" si="14"/>
        <v>941</v>
      </c>
      <c r="D944" s="115">
        <f>_xlfn.IFERROR(VLOOKUP(B944,Blad1!A:C,3,FALSE),0)</f>
        <v>0</v>
      </c>
    </row>
    <row r="945" spans="1:4" ht="12">
      <c r="A945" s="85">
        <f t="shared" si="14"/>
        <v>942</v>
      </c>
      <c r="D945" s="115">
        <f>_xlfn.IFERROR(VLOOKUP(B945,Blad1!A:C,3,FALSE),0)</f>
        <v>0</v>
      </c>
    </row>
    <row r="946" spans="1:4" ht="12">
      <c r="A946" s="85">
        <f t="shared" si="14"/>
        <v>943</v>
      </c>
      <c r="D946" s="115">
        <f>_xlfn.IFERROR(VLOOKUP(B946,Blad1!A:C,3,FALSE),0)</f>
        <v>0</v>
      </c>
    </row>
    <row r="947" spans="1:4" ht="12">
      <c r="A947" s="85">
        <f t="shared" si="14"/>
        <v>944</v>
      </c>
      <c r="D947" s="115">
        <f>_xlfn.IFERROR(VLOOKUP(B947,Blad1!A:C,3,FALSE),0)</f>
        <v>0</v>
      </c>
    </row>
    <row r="948" spans="1:4" ht="12">
      <c r="A948" s="85">
        <f t="shared" si="14"/>
        <v>945</v>
      </c>
      <c r="D948" s="115">
        <f>_xlfn.IFERROR(VLOOKUP(B948,Blad1!A:C,3,FALSE),0)</f>
        <v>0</v>
      </c>
    </row>
    <row r="949" spans="1:4" ht="12">
      <c r="A949" s="85">
        <f t="shared" si="14"/>
        <v>946</v>
      </c>
      <c r="D949" s="115">
        <f>_xlfn.IFERROR(VLOOKUP(B949,Blad1!A:C,3,FALSE),0)</f>
        <v>0</v>
      </c>
    </row>
    <row r="950" spans="1:4" ht="12">
      <c r="A950" s="85">
        <f t="shared" si="14"/>
        <v>947</v>
      </c>
      <c r="D950" s="115">
        <f>_xlfn.IFERROR(VLOOKUP(B950,Blad1!A:C,3,FALSE),0)</f>
        <v>0</v>
      </c>
    </row>
    <row r="951" spans="1:4" ht="12">
      <c r="A951" s="85">
        <f t="shared" si="14"/>
        <v>948</v>
      </c>
      <c r="D951" s="115">
        <f>_xlfn.IFERROR(VLOOKUP(B951,Blad1!A:C,3,FALSE),0)</f>
        <v>0</v>
      </c>
    </row>
    <row r="952" spans="1:4" ht="12">
      <c r="A952" s="85">
        <f t="shared" si="14"/>
        <v>949</v>
      </c>
      <c r="D952" s="115">
        <f>_xlfn.IFERROR(VLOOKUP(B952,Blad1!A:C,3,FALSE),0)</f>
        <v>0</v>
      </c>
    </row>
    <row r="953" spans="1:4" ht="12">
      <c r="A953" s="85">
        <f t="shared" si="14"/>
        <v>950</v>
      </c>
      <c r="D953" s="115">
        <f>_xlfn.IFERROR(VLOOKUP(B953,Blad1!A:C,3,FALSE),0)</f>
        <v>0</v>
      </c>
    </row>
    <row r="954" spans="1:4" ht="12">
      <c r="A954" s="85">
        <f t="shared" si="14"/>
        <v>951</v>
      </c>
      <c r="D954" s="115">
        <f>_xlfn.IFERROR(VLOOKUP(B954,Blad1!A:C,3,FALSE),0)</f>
        <v>0</v>
      </c>
    </row>
    <row r="955" spans="1:4" ht="12">
      <c r="A955" s="85">
        <f t="shared" si="14"/>
        <v>952</v>
      </c>
      <c r="D955" s="115">
        <f>_xlfn.IFERROR(VLOOKUP(B955,Blad1!A:C,3,FALSE),0)</f>
        <v>0</v>
      </c>
    </row>
    <row r="956" spans="1:4" ht="12">
      <c r="A956" s="85">
        <f t="shared" si="14"/>
        <v>953</v>
      </c>
      <c r="D956" s="115">
        <f>_xlfn.IFERROR(VLOOKUP(B956,Blad1!A:C,3,FALSE),0)</f>
        <v>0</v>
      </c>
    </row>
    <row r="957" spans="1:4" ht="12">
      <c r="A957" s="85">
        <f t="shared" si="14"/>
        <v>954</v>
      </c>
      <c r="D957" s="115">
        <f>_xlfn.IFERROR(VLOOKUP(B957,Blad1!A:C,3,FALSE),0)</f>
        <v>0</v>
      </c>
    </row>
    <row r="958" spans="1:4" ht="12">
      <c r="A958" s="85">
        <f t="shared" si="14"/>
        <v>955</v>
      </c>
      <c r="D958" s="115">
        <f>_xlfn.IFERROR(VLOOKUP(B958,Blad1!A:C,3,FALSE),0)</f>
        <v>0</v>
      </c>
    </row>
    <row r="959" spans="1:4" ht="12">
      <c r="A959" s="85">
        <f t="shared" si="14"/>
        <v>956</v>
      </c>
      <c r="D959" s="115">
        <f>_xlfn.IFERROR(VLOOKUP(B959,Blad1!A:C,3,FALSE),0)</f>
        <v>0</v>
      </c>
    </row>
    <row r="960" spans="1:4" ht="12">
      <c r="A960" s="85">
        <f t="shared" si="14"/>
        <v>957</v>
      </c>
      <c r="D960" s="115">
        <f>_xlfn.IFERROR(VLOOKUP(B960,Blad1!A:C,3,FALSE),0)</f>
        <v>0</v>
      </c>
    </row>
    <row r="961" spans="1:4" ht="12">
      <c r="A961" s="85">
        <f t="shared" si="14"/>
        <v>958</v>
      </c>
      <c r="D961" s="115">
        <f>_xlfn.IFERROR(VLOOKUP(B961,Blad1!A:C,3,FALSE),0)</f>
        <v>0</v>
      </c>
    </row>
    <row r="962" spans="1:4" ht="12">
      <c r="A962" s="85">
        <f t="shared" si="14"/>
        <v>959</v>
      </c>
      <c r="D962" s="115">
        <f>_xlfn.IFERROR(VLOOKUP(B962,Blad1!A:C,3,FALSE),0)</f>
        <v>0</v>
      </c>
    </row>
    <row r="963" spans="1:4" ht="12">
      <c r="A963" s="85">
        <f t="shared" si="14"/>
        <v>960</v>
      </c>
      <c r="D963" s="115">
        <f>_xlfn.IFERROR(VLOOKUP(B963,Blad1!A:C,3,FALSE),0)</f>
        <v>0</v>
      </c>
    </row>
    <row r="964" spans="1:4" ht="12">
      <c r="A964" s="85">
        <f t="shared" si="14"/>
        <v>961</v>
      </c>
      <c r="D964" s="115">
        <f>_xlfn.IFERROR(VLOOKUP(B964,Blad1!A:C,3,FALSE),0)</f>
        <v>0</v>
      </c>
    </row>
    <row r="965" spans="1:4" ht="12">
      <c r="A965" s="85">
        <f t="shared" si="14"/>
        <v>962</v>
      </c>
      <c r="D965" s="115">
        <f>_xlfn.IFERROR(VLOOKUP(B965,Blad1!A:C,3,FALSE),0)</f>
        <v>0</v>
      </c>
    </row>
    <row r="966" spans="1:4" ht="12">
      <c r="A966" s="85">
        <f aca="true" t="shared" si="15" ref="A966:A1002">A965+1</f>
        <v>963</v>
      </c>
      <c r="D966" s="115">
        <f>_xlfn.IFERROR(VLOOKUP(B966,Blad1!A:C,3,FALSE),0)</f>
        <v>0</v>
      </c>
    </row>
    <row r="967" spans="1:4" ht="12">
      <c r="A967" s="85">
        <f t="shared" si="15"/>
        <v>964</v>
      </c>
      <c r="D967" s="115">
        <f>_xlfn.IFERROR(VLOOKUP(B967,Blad1!A:C,3,FALSE),0)</f>
        <v>0</v>
      </c>
    </row>
    <row r="968" spans="1:4" ht="12">
      <c r="A968" s="85">
        <f t="shared" si="15"/>
        <v>965</v>
      </c>
      <c r="D968" s="115">
        <f>_xlfn.IFERROR(VLOOKUP(B968,Blad1!A:C,3,FALSE),0)</f>
        <v>0</v>
      </c>
    </row>
    <row r="969" spans="1:4" ht="12">
      <c r="A969" s="85">
        <f t="shared" si="15"/>
        <v>966</v>
      </c>
      <c r="D969" s="115">
        <f>_xlfn.IFERROR(VLOOKUP(B969,Blad1!A:C,3,FALSE),0)</f>
        <v>0</v>
      </c>
    </row>
    <row r="970" spans="1:4" ht="12">
      <c r="A970" s="85">
        <f t="shared" si="15"/>
        <v>967</v>
      </c>
      <c r="D970" s="115">
        <f>_xlfn.IFERROR(VLOOKUP(B970,Blad1!A:C,3,FALSE),0)</f>
        <v>0</v>
      </c>
    </row>
    <row r="971" spans="1:4" ht="12">
      <c r="A971" s="85">
        <f t="shared" si="15"/>
        <v>968</v>
      </c>
      <c r="D971" s="115">
        <f>_xlfn.IFERROR(VLOOKUP(B971,Blad1!A:C,3,FALSE),0)</f>
        <v>0</v>
      </c>
    </row>
    <row r="972" spans="1:4" ht="12">
      <c r="A972" s="85">
        <f t="shared" si="15"/>
        <v>969</v>
      </c>
      <c r="D972" s="115">
        <f>_xlfn.IFERROR(VLOOKUP(B972,Blad1!A:C,3,FALSE),0)</f>
        <v>0</v>
      </c>
    </row>
    <row r="973" spans="1:4" ht="12">
      <c r="A973" s="85">
        <f t="shared" si="15"/>
        <v>970</v>
      </c>
      <c r="D973" s="115">
        <f>_xlfn.IFERROR(VLOOKUP(B973,Blad1!A:C,3,FALSE),0)</f>
        <v>0</v>
      </c>
    </row>
    <row r="974" spans="1:4" ht="12">
      <c r="A974" s="85">
        <f t="shared" si="15"/>
        <v>971</v>
      </c>
      <c r="D974" s="115">
        <f>_xlfn.IFERROR(VLOOKUP(B974,Blad1!A:C,3,FALSE),0)</f>
        <v>0</v>
      </c>
    </row>
    <row r="975" spans="1:4" ht="12">
      <c r="A975" s="85">
        <f t="shared" si="15"/>
        <v>972</v>
      </c>
      <c r="D975" s="115">
        <f>_xlfn.IFERROR(VLOOKUP(B975,Blad1!A:C,3,FALSE),0)</f>
        <v>0</v>
      </c>
    </row>
    <row r="976" spans="1:4" ht="12">
      <c r="A976" s="85">
        <f t="shared" si="15"/>
        <v>973</v>
      </c>
      <c r="D976" s="115">
        <f>_xlfn.IFERROR(VLOOKUP(B976,Blad1!A:C,3,FALSE),0)</f>
        <v>0</v>
      </c>
    </row>
    <row r="977" spans="1:4" ht="12">
      <c r="A977" s="85">
        <f t="shared" si="15"/>
        <v>974</v>
      </c>
      <c r="D977" s="115">
        <f>_xlfn.IFERROR(VLOOKUP(B977,Blad1!A:C,3,FALSE),0)</f>
        <v>0</v>
      </c>
    </row>
    <row r="978" spans="1:4" ht="12">
      <c r="A978" s="85">
        <f t="shared" si="15"/>
        <v>975</v>
      </c>
      <c r="D978" s="115">
        <f>_xlfn.IFERROR(VLOOKUP(B978,Blad1!A:C,3,FALSE),0)</f>
        <v>0</v>
      </c>
    </row>
    <row r="979" spans="1:4" ht="12">
      <c r="A979" s="85">
        <f t="shared" si="15"/>
        <v>976</v>
      </c>
      <c r="D979" s="115">
        <f>_xlfn.IFERROR(VLOOKUP(B979,Blad1!A:C,3,FALSE),0)</f>
        <v>0</v>
      </c>
    </row>
    <row r="980" spans="1:4" ht="12">
      <c r="A980" s="85">
        <f t="shared" si="15"/>
        <v>977</v>
      </c>
      <c r="D980" s="115">
        <f>_xlfn.IFERROR(VLOOKUP(B980,Blad1!A:C,3,FALSE),0)</f>
        <v>0</v>
      </c>
    </row>
    <row r="981" spans="1:4" ht="12">
      <c r="A981" s="85">
        <f t="shared" si="15"/>
        <v>978</v>
      </c>
      <c r="D981" s="115">
        <f>_xlfn.IFERROR(VLOOKUP(B981,Blad1!A:C,3,FALSE),0)</f>
        <v>0</v>
      </c>
    </row>
    <row r="982" spans="1:4" ht="12">
      <c r="A982" s="85">
        <f t="shared" si="15"/>
        <v>979</v>
      </c>
      <c r="D982" s="115">
        <f>_xlfn.IFERROR(VLOOKUP(B982,Blad1!A:C,3,FALSE),0)</f>
        <v>0</v>
      </c>
    </row>
    <row r="983" spans="1:4" ht="12">
      <c r="A983" s="85">
        <f t="shared" si="15"/>
        <v>980</v>
      </c>
      <c r="D983" s="115">
        <f>_xlfn.IFERROR(VLOOKUP(B983,Blad1!A:C,3,FALSE),0)</f>
        <v>0</v>
      </c>
    </row>
    <row r="984" spans="1:4" ht="12">
      <c r="A984" s="85">
        <f t="shared" si="15"/>
        <v>981</v>
      </c>
      <c r="D984" s="115">
        <f>_xlfn.IFERROR(VLOOKUP(B984,Blad1!A:C,3,FALSE),0)</f>
        <v>0</v>
      </c>
    </row>
    <row r="985" spans="1:4" ht="12">
      <c r="A985" s="85">
        <f t="shared" si="15"/>
        <v>982</v>
      </c>
      <c r="D985" s="115">
        <f>_xlfn.IFERROR(VLOOKUP(B985,Blad1!A:C,3,FALSE),0)</f>
        <v>0</v>
      </c>
    </row>
    <row r="986" spans="1:4" ht="12">
      <c r="A986" s="85">
        <f t="shared" si="15"/>
        <v>983</v>
      </c>
      <c r="D986" s="115">
        <f>_xlfn.IFERROR(VLOOKUP(B986,Blad1!A:C,3,FALSE),0)</f>
        <v>0</v>
      </c>
    </row>
    <row r="987" spans="1:4" ht="12">
      <c r="A987" s="85">
        <f t="shared" si="15"/>
        <v>984</v>
      </c>
      <c r="D987" s="115">
        <f>_xlfn.IFERROR(VLOOKUP(B987,Blad1!A:C,3,FALSE),0)</f>
        <v>0</v>
      </c>
    </row>
    <row r="988" spans="1:4" ht="12">
      <c r="A988" s="85">
        <f t="shared" si="15"/>
        <v>985</v>
      </c>
      <c r="D988" s="115">
        <f>_xlfn.IFERROR(VLOOKUP(B988,Blad1!A:C,3,FALSE),0)</f>
        <v>0</v>
      </c>
    </row>
    <row r="989" spans="1:4" ht="12">
      <c r="A989" s="85">
        <f t="shared" si="15"/>
        <v>986</v>
      </c>
      <c r="D989" s="115">
        <f>_xlfn.IFERROR(VLOOKUP(B989,Blad1!A:C,3,FALSE),0)</f>
        <v>0</v>
      </c>
    </row>
    <row r="990" spans="1:4" ht="12">
      <c r="A990" s="85">
        <f t="shared" si="15"/>
        <v>987</v>
      </c>
      <c r="D990" s="115">
        <f>_xlfn.IFERROR(VLOOKUP(B990,Blad1!A:C,3,FALSE),0)</f>
        <v>0</v>
      </c>
    </row>
    <row r="991" spans="1:4" ht="12">
      <c r="A991" s="85">
        <f t="shared" si="15"/>
        <v>988</v>
      </c>
      <c r="D991" s="115">
        <f>_xlfn.IFERROR(VLOOKUP(B991,Blad1!A:C,3,FALSE),0)</f>
        <v>0</v>
      </c>
    </row>
    <row r="992" spans="1:4" ht="12">
      <c r="A992" s="85">
        <f t="shared" si="15"/>
        <v>989</v>
      </c>
      <c r="D992" s="115">
        <f>_xlfn.IFERROR(VLOOKUP(B992,Blad1!A:C,3,FALSE),0)</f>
        <v>0</v>
      </c>
    </row>
    <row r="993" spans="1:4" ht="12">
      <c r="A993" s="85">
        <f t="shared" si="15"/>
        <v>990</v>
      </c>
      <c r="D993" s="115">
        <f>_xlfn.IFERROR(VLOOKUP(B993,Blad1!A:C,3,FALSE),0)</f>
        <v>0</v>
      </c>
    </row>
    <row r="994" spans="1:4" ht="12">
      <c r="A994" s="85">
        <f t="shared" si="15"/>
        <v>991</v>
      </c>
      <c r="D994" s="115">
        <f>_xlfn.IFERROR(VLOOKUP(B994,Blad1!A:C,3,FALSE),0)</f>
        <v>0</v>
      </c>
    </row>
    <row r="995" spans="1:4" ht="12">
      <c r="A995" s="85">
        <f t="shared" si="15"/>
        <v>992</v>
      </c>
      <c r="D995" s="115">
        <f>_xlfn.IFERROR(VLOOKUP(B995,Blad1!A:C,3,FALSE),0)</f>
        <v>0</v>
      </c>
    </row>
    <row r="996" spans="1:4" ht="12">
      <c r="A996" s="85">
        <f t="shared" si="15"/>
        <v>993</v>
      </c>
      <c r="D996" s="115">
        <f>_xlfn.IFERROR(VLOOKUP(B996,Blad1!A:C,3,FALSE),0)</f>
        <v>0</v>
      </c>
    </row>
    <row r="997" spans="1:4" ht="12">
      <c r="A997" s="85">
        <f t="shared" si="15"/>
        <v>994</v>
      </c>
      <c r="D997" s="115">
        <f>_xlfn.IFERROR(VLOOKUP(B997,Blad1!A:C,3,FALSE),0)</f>
        <v>0</v>
      </c>
    </row>
    <row r="998" spans="1:4" ht="12">
      <c r="A998" s="85">
        <f t="shared" si="15"/>
        <v>995</v>
      </c>
      <c r="D998" s="115">
        <f>_xlfn.IFERROR(VLOOKUP(B998,Blad1!A:C,3,FALSE),0)</f>
        <v>0</v>
      </c>
    </row>
    <row r="999" spans="1:4" ht="12">
      <c r="A999" s="85">
        <f t="shared" si="15"/>
        <v>996</v>
      </c>
      <c r="D999" s="115">
        <f>_xlfn.IFERROR(VLOOKUP(B999,Blad1!A:C,3,FALSE),0)</f>
        <v>0</v>
      </c>
    </row>
    <row r="1000" spans="1:4" ht="12">
      <c r="A1000" s="85">
        <f t="shared" si="15"/>
        <v>997</v>
      </c>
      <c r="D1000" s="115">
        <f>_xlfn.IFERROR(VLOOKUP(B1000,Blad1!A:C,3,FALSE),0)</f>
        <v>0</v>
      </c>
    </row>
    <row r="1001" spans="1:4" ht="12">
      <c r="A1001" s="85">
        <f t="shared" si="15"/>
        <v>998</v>
      </c>
      <c r="D1001" s="115">
        <f>_xlfn.IFERROR(VLOOKUP(B1001,Blad1!A:C,3,FALSE),0)</f>
        <v>0</v>
      </c>
    </row>
    <row r="1002" spans="1:4" ht="12">
      <c r="A1002" s="85">
        <f t="shared" si="15"/>
        <v>999</v>
      </c>
      <c r="D1002" s="115">
        <f>_xlfn.IFERROR(VLOOKUP(B1002,Blad1!A:C,3,FALSE),0)</f>
        <v>0</v>
      </c>
    </row>
    <row r="1003" spans="1:4" ht="12">
      <c r="A1003" s="85">
        <v>1000</v>
      </c>
      <c r="D1003" s="115">
        <f>_xlfn.IFERROR(VLOOKUP(B1003,Blad1!A:C,3,FALSE),0)</f>
        <v>0</v>
      </c>
    </row>
    <row r="1004" ht="12">
      <c r="D1004" s="115">
        <f>SUM(D4:D1003)</f>
        <v>494.35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F69"/>
  <sheetViews>
    <sheetView zoomScalePageLayoutView="0" workbookViewId="0" topLeftCell="A1">
      <selection activeCell="A1" sqref="A1:C14"/>
    </sheetView>
  </sheetViews>
  <sheetFormatPr defaultColWidth="11.375" defaultRowHeight="12"/>
  <sheetData>
    <row r="1" spans="4:6" s="109" customFormat="1" ht="11.25">
      <c r="D1" s="108"/>
      <c r="E1" s="102"/>
      <c r="F1" s="103"/>
    </row>
    <row r="2" spans="4:6" s="109" customFormat="1" ht="11.25">
      <c r="D2" s="108"/>
      <c r="E2" s="102"/>
      <c r="F2" s="103"/>
    </row>
    <row r="3" spans="4:6" s="109" customFormat="1" ht="11.25">
      <c r="D3" s="108"/>
      <c r="E3" s="102"/>
      <c r="F3" s="103"/>
    </row>
    <row r="4" spans="4:6" s="109" customFormat="1" ht="11.25">
      <c r="D4" s="108"/>
      <c r="E4" s="102"/>
      <c r="F4" s="103"/>
    </row>
    <row r="5" spans="4:6" s="109" customFormat="1" ht="11.25">
      <c r="D5" s="108"/>
      <c r="E5" s="102"/>
      <c r="F5" s="103"/>
    </row>
    <row r="6" spans="4:6" s="109" customFormat="1" ht="11.25">
      <c r="D6" s="108"/>
      <c r="E6" s="102"/>
      <c r="F6" s="103"/>
    </row>
    <row r="7" spans="4:6" s="109" customFormat="1" ht="11.25">
      <c r="D7" s="108"/>
      <c r="E7" s="102"/>
      <c r="F7" s="103"/>
    </row>
    <row r="8" spans="4:6" s="109" customFormat="1" ht="11.25">
      <c r="D8" s="108"/>
      <c r="E8" s="102"/>
      <c r="F8" s="103"/>
    </row>
    <row r="9" spans="4:6" s="109" customFormat="1" ht="11.25">
      <c r="D9" s="108"/>
      <c r="E9" s="102"/>
      <c r="F9" s="103"/>
    </row>
    <row r="10" spans="4:6" s="109" customFormat="1" ht="11.25">
      <c r="D10" s="108"/>
      <c r="E10" s="102"/>
      <c r="F10" s="103"/>
    </row>
    <row r="11" spans="4:6" s="109" customFormat="1" ht="11.25">
      <c r="D11" s="108"/>
      <c r="E11" s="102"/>
      <c r="F11" s="103"/>
    </row>
    <row r="12" spans="4:6" s="109" customFormat="1" ht="11.25">
      <c r="D12" s="108"/>
      <c r="E12" s="102"/>
      <c r="F12" s="103"/>
    </row>
    <row r="13" spans="4:6" s="109" customFormat="1" ht="11.25">
      <c r="D13" s="108"/>
      <c r="E13" s="102"/>
      <c r="F13" s="103"/>
    </row>
    <row r="14" spans="4:6" s="109" customFormat="1" ht="11.25">
      <c r="D14" s="108"/>
      <c r="E14" s="102"/>
      <c r="F14" s="103"/>
    </row>
    <row r="15" spans="1:6" s="109" customFormat="1" ht="11.25">
      <c r="A15" s="102"/>
      <c r="B15" s="102"/>
      <c r="C15" s="107"/>
      <c r="D15" s="108"/>
      <c r="E15" s="102"/>
      <c r="F15" s="103"/>
    </row>
    <row r="16" spans="1:6" s="109" customFormat="1" ht="11.25">
      <c r="A16" s="102"/>
      <c r="B16" s="102"/>
      <c r="C16" s="107"/>
      <c r="D16" s="108"/>
      <c r="E16" s="102"/>
      <c r="F16" s="103"/>
    </row>
    <row r="17" spans="1:6" s="109" customFormat="1" ht="11.25">
      <c r="A17" s="102"/>
      <c r="B17" s="102"/>
      <c r="C17" s="107"/>
      <c r="D17" s="108"/>
      <c r="E17" s="102"/>
      <c r="F17" s="103"/>
    </row>
    <row r="18" spans="1:6" s="109" customFormat="1" ht="11.25">
      <c r="A18" s="102"/>
      <c r="B18" s="102"/>
      <c r="C18" s="107"/>
      <c r="D18" s="108"/>
      <c r="E18" s="102"/>
      <c r="F18" s="103"/>
    </row>
    <row r="19" spans="1:6" s="109" customFormat="1" ht="11.25">
      <c r="A19" s="102"/>
      <c r="B19" s="102"/>
      <c r="C19" s="107"/>
      <c r="D19" s="108"/>
      <c r="E19" s="102"/>
      <c r="F19" s="103"/>
    </row>
    <row r="20" spans="1:6" s="109" customFormat="1" ht="11.25">
      <c r="A20" s="102"/>
      <c r="B20" s="102"/>
      <c r="C20" s="107"/>
      <c r="D20" s="108"/>
      <c r="E20" s="102"/>
      <c r="F20" s="103"/>
    </row>
    <row r="21" spans="1:6" s="109" customFormat="1" ht="11.25">
      <c r="A21" s="102"/>
      <c r="B21" s="102"/>
      <c r="C21" s="107"/>
      <c r="D21" s="108"/>
      <c r="E21" s="102"/>
      <c r="F21" s="103"/>
    </row>
    <row r="22" spans="1:6" s="109" customFormat="1" ht="11.25">
      <c r="A22" s="102"/>
      <c r="B22" s="102"/>
      <c r="C22" s="107"/>
      <c r="D22" s="108"/>
      <c r="E22" s="102"/>
      <c r="F22" s="103"/>
    </row>
    <row r="23" spans="1:6" s="109" customFormat="1" ht="11.25">
      <c r="A23" s="102"/>
      <c r="B23" s="102"/>
      <c r="C23" s="107"/>
      <c r="D23" s="108"/>
      <c r="E23" s="102"/>
      <c r="F23" s="103"/>
    </row>
    <row r="24" spans="1:6" s="109" customFormat="1" ht="11.25">
      <c r="A24" s="102"/>
      <c r="B24" s="102"/>
      <c r="C24" s="107"/>
      <c r="D24" s="108"/>
      <c r="E24" s="102"/>
      <c r="F24" s="103"/>
    </row>
    <row r="25" spans="1:6" s="109" customFormat="1" ht="11.25">
      <c r="A25" s="102"/>
      <c r="B25" s="102"/>
      <c r="C25" s="107"/>
      <c r="D25" s="108"/>
      <c r="E25" s="102"/>
      <c r="F25" s="103"/>
    </row>
    <row r="26" spans="1:6" s="109" customFormat="1" ht="11.25">
      <c r="A26" s="102"/>
      <c r="B26" s="102"/>
      <c r="C26" s="107"/>
      <c r="D26" s="108"/>
      <c r="E26" s="102"/>
      <c r="F26" s="103"/>
    </row>
    <row r="27" spans="1:6" s="109" customFormat="1" ht="11.25">
      <c r="A27" s="102"/>
      <c r="B27" s="102"/>
      <c r="C27" s="107"/>
      <c r="D27" s="108"/>
      <c r="E27" s="102"/>
      <c r="F27" s="103"/>
    </row>
    <row r="28" spans="1:6" s="109" customFormat="1" ht="11.25">
      <c r="A28" s="102"/>
      <c r="B28" s="102"/>
      <c r="C28" s="107"/>
      <c r="D28" s="108"/>
      <c r="E28" s="102"/>
      <c r="F28" s="103"/>
    </row>
    <row r="29" spans="1:6" s="109" customFormat="1" ht="11.25">
      <c r="A29" s="102"/>
      <c r="B29" s="102"/>
      <c r="C29" s="107"/>
      <c r="D29" s="108"/>
      <c r="E29" s="102"/>
      <c r="F29" s="103"/>
    </row>
    <row r="30" spans="1:6" s="109" customFormat="1" ht="11.25">
      <c r="A30" s="114"/>
      <c r="B30" s="112"/>
      <c r="C30" s="106"/>
      <c r="D30" s="106"/>
      <c r="E30" s="106"/>
      <c r="F30" s="106"/>
    </row>
    <row r="31" spans="1:6" s="109" customFormat="1" ht="11.25">
      <c r="A31" s="102"/>
      <c r="B31" s="102"/>
      <c r="C31" s="107"/>
      <c r="D31" s="108"/>
      <c r="E31" s="102"/>
      <c r="F31" s="103"/>
    </row>
    <row r="32" spans="1:6" s="109" customFormat="1" ht="11.25">
      <c r="A32" s="114"/>
      <c r="B32" s="112"/>
      <c r="C32" s="106"/>
      <c r="D32" s="106"/>
      <c r="E32" s="106"/>
      <c r="F32" s="106"/>
    </row>
    <row r="33" spans="1:6" s="109" customFormat="1" ht="11.25">
      <c r="A33" s="102"/>
      <c r="B33" s="102"/>
      <c r="C33" s="107"/>
      <c r="D33" s="108"/>
      <c r="E33" s="102"/>
      <c r="F33" s="103"/>
    </row>
    <row r="34" spans="1:6" s="109" customFormat="1" ht="11.25">
      <c r="A34" s="102"/>
      <c r="B34" s="102"/>
      <c r="C34" s="107"/>
      <c r="D34" s="108"/>
      <c r="E34" s="102"/>
      <c r="F34" s="103"/>
    </row>
    <row r="35" spans="1:6" s="109" customFormat="1" ht="11.25">
      <c r="A35" s="102"/>
      <c r="B35" s="102"/>
      <c r="C35" s="107"/>
      <c r="D35" s="108"/>
      <c r="E35" s="102"/>
      <c r="F35" s="103"/>
    </row>
    <row r="36" spans="1:6" s="109" customFormat="1" ht="11.25">
      <c r="A36" s="102"/>
      <c r="B36" s="102"/>
      <c r="C36" s="107"/>
      <c r="D36" s="108"/>
      <c r="E36" s="102"/>
      <c r="F36" s="103"/>
    </row>
    <row r="37" spans="1:6" s="109" customFormat="1" ht="11.25">
      <c r="A37" s="102"/>
      <c r="B37" s="102"/>
      <c r="C37" s="107"/>
      <c r="D37" s="108"/>
      <c r="E37" s="102"/>
      <c r="F37" s="103"/>
    </row>
    <row r="38" spans="1:6" ht="12">
      <c r="A38" s="102"/>
      <c r="B38" s="102"/>
      <c r="C38" s="107"/>
      <c r="D38" s="108"/>
      <c r="E38" s="102"/>
      <c r="F38" s="103"/>
    </row>
    <row r="39" spans="1:6" ht="12">
      <c r="A39" s="102"/>
      <c r="B39" s="102"/>
      <c r="C39" s="107"/>
      <c r="D39" s="108"/>
      <c r="E39" s="102"/>
      <c r="F39" s="103"/>
    </row>
    <row r="40" spans="1:6" ht="12">
      <c r="A40" s="102"/>
      <c r="B40" s="102"/>
      <c r="C40" s="107"/>
      <c r="D40" s="108"/>
      <c r="E40" s="102"/>
      <c r="F40" s="103"/>
    </row>
    <row r="41" spans="1:6" ht="12">
      <c r="A41" s="102"/>
      <c r="B41" s="102"/>
      <c r="C41" s="107"/>
      <c r="D41" s="108"/>
      <c r="E41" s="102"/>
      <c r="F41" s="103"/>
    </row>
    <row r="42" spans="1:6" ht="12">
      <c r="A42" s="102"/>
      <c r="B42" s="102"/>
      <c r="C42" s="107"/>
      <c r="D42" s="108"/>
      <c r="E42" s="102"/>
      <c r="F42" s="103"/>
    </row>
    <row r="43" spans="1:6" ht="12">
      <c r="A43" s="102"/>
      <c r="B43" s="102"/>
      <c r="C43" s="107"/>
      <c r="D43" s="108"/>
      <c r="E43" s="102"/>
      <c r="F43" s="103"/>
    </row>
    <row r="44" spans="1:6" ht="12">
      <c r="A44" s="102"/>
      <c r="B44" s="102"/>
      <c r="C44" s="107"/>
      <c r="D44" s="108"/>
      <c r="E44" s="102"/>
      <c r="F44" s="103"/>
    </row>
    <row r="45" spans="1:6" ht="12">
      <c r="A45" s="102"/>
      <c r="B45" s="102"/>
      <c r="C45" s="107"/>
      <c r="D45" s="108"/>
      <c r="E45" s="102"/>
      <c r="F45" s="103"/>
    </row>
    <row r="46" spans="1:6" ht="12">
      <c r="A46" s="102"/>
      <c r="B46" s="102"/>
      <c r="C46" s="107"/>
      <c r="D46" s="108"/>
      <c r="E46" s="102"/>
      <c r="F46" s="103"/>
    </row>
    <row r="47" spans="1:6" ht="12">
      <c r="A47" s="102"/>
      <c r="B47" s="102"/>
      <c r="C47" s="107"/>
      <c r="D47" s="108"/>
      <c r="E47" s="102"/>
      <c r="F47" s="103"/>
    </row>
    <row r="48" spans="1:6" ht="12">
      <c r="A48" s="102"/>
      <c r="B48" s="102"/>
      <c r="C48" s="107"/>
      <c r="D48" s="108"/>
      <c r="E48" s="102"/>
      <c r="F48" s="103"/>
    </row>
    <row r="49" spans="1:6" ht="12">
      <c r="A49" s="102"/>
      <c r="B49" s="102"/>
      <c r="C49" s="107"/>
      <c r="D49" s="108"/>
      <c r="E49" s="102"/>
      <c r="F49" s="103"/>
    </row>
    <row r="50" spans="1:6" ht="12">
      <c r="A50" s="102"/>
      <c r="B50" s="102"/>
      <c r="C50" s="107"/>
      <c r="D50" s="108"/>
      <c r="E50" s="102"/>
      <c r="F50" s="103"/>
    </row>
    <row r="51" spans="1:6" ht="12">
      <c r="A51" s="102"/>
      <c r="B51" s="102"/>
      <c r="C51" s="107"/>
      <c r="D51" s="108"/>
      <c r="E51" s="102"/>
      <c r="F51" s="103"/>
    </row>
    <row r="52" spans="1:6" ht="12">
      <c r="A52" s="102"/>
      <c r="B52" s="102"/>
      <c r="C52" s="107"/>
      <c r="D52" s="108"/>
      <c r="E52" s="102"/>
      <c r="F52" s="103"/>
    </row>
    <row r="53" spans="1:6" ht="12">
      <c r="A53" s="102"/>
      <c r="B53" s="102"/>
      <c r="C53" s="107"/>
      <c r="D53" s="108"/>
      <c r="E53" s="102"/>
      <c r="F53" s="103"/>
    </row>
    <row r="54" spans="1:6" ht="12">
      <c r="A54" s="102"/>
      <c r="B54" s="102"/>
      <c r="C54" s="107"/>
      <c r="D54" s="108"/>
      <c r="E54" s="102"/>
      <c r="F54" s="103"/>
    </row>
    <row r="55" spans="1:6" ht="12">
      <c r="A55" s="102"/>
      <c r="B55" s="102"/>
      <c r="C55" s="107"/>
      <c r="D55" s="108"/>
      <c r="E55" s="102"/>
      <c r="F55" s="103"/>
    </row>
    <row r="56" spans="1:6" ht="12">
      <c r="A56" s="102"/>
      <c r="B56" s="102"/>
      <c r="C56" s="107"/>
      <c r="D56" s="108"/>
      <c r="E56" s="102"/>
      <c r="F56" s="103"/>
    </row>
    <row r="57" spans="1:6" ht="12">
      <c r="A57" s="111"/>
      <c r="B57" s="112"/>
      <c r="C57" s="106"/>
      <c r="D57" s="106"/>
      <c r="E57" s="106"/>
      <c r="F57" s="106"/>
    </row>
    <row r="58" spans="1:6" ht="12">
      <c r="A58" s="111"/>
      <c r="B58" s="112"/>
      <c r="C58" s="106"/>
      <c r="D58" s="106"/>
      <c r="E58" s="106"/>
      <c r="F58" s="106"/>
    </row>
    <row r="59" spans="1:6" ht="12">
      <c r="A59" s="113"/>
      <c r="B59" s="112"/>
      <c r="C59" s="106"/>
      <c r="D59" s="106"/>
      <c r="E59" s="106"/>
      <c r="F59" s="106"/>
    </row>
    <row r="60" spans="1:6" ht="12">
      <c r="A60" s="102"/>
      <c r="B60" s="102"/>
      <c r="C60" s="107"/>
      <c r="D60" s="108"/>
      <c r="E60" s="102"/>
      <c r="F60" s="103"/>
    </row>
    <row r="61" spans="1:6" ht="12">
      <c r="A61" s="102"/>
      <c r="B61" s="102"/>
      <c r="C61" s="107"/>
      <c r="D61" s="108"/>
      <c r="E61" s="102"/>
      <c r="F61" s="103"/>
    </row>
    <row r="62" spans="1:6" ht="12">
      <c r="A62" s="111"/>
      <c r="B62" s="112"/>
      <c r="C62" s="106"/>
      <c r="D62" s="106"/>
      <c r="E62" s="106"/>
      <c r="F62" s="106"/>
    </row>
    <row r="63" spans="1:6" ht="12">
      <c r="A63" s="111"/>
      <c r="B63" s="112"/>
      <c r="C63" s="106"/>
      <c r="D63" s="106"/>
      <c r="E63" s="106"/>
      <c r="F63" s="106"/>
    </row>
    <row r="64" spans="1:6" ht="12">
      <c r="A64" s="111"/>
      <c r="B64" s="112"/>
      <c r="C64" s="106"/>
      <c r="D64" s="106"/>
      <c r="E64" s="106"/>
      <c r="F64" s="106"/>
    </row>
    <row r="65" spans="1:6" ht="12">
      <c r="A65" s="111"/>
      <c r="B65" s="112"/>
      <c r="C65" s="106"/>
      <c r="D65" s="106"/>
      <c r="E65" s="106"/>
      <c r="F65" s="106"/>
    </row>
    <row r="66" spans="1:6" ht="12">
      <c r="A66" s="111"/>
      <c r="B66" s="112"/>
      <c r="C66" s="106"/>
      <c r="D66" s="106"/>
      <c r="E66" s="106"/>
      <c r="F66" s="106"/>
    </row>
    <row r="67" spans="1:6" ht="12">
      <c r="A67" s="111"/>
      <c r="B67" s="112"/>
      <c r="C67" s="106"/>
      <c r="D67" s="106"/>
      <c r="E67" s="106"/>
      <c r="F67" s="106"/>
    </row>
    <row r="68" spans="1:6" ht="12">
      <c r="A68" s="111"/>
      <c r="B68" s="112"/>
      <c r="C68" s="106"/>
      <c r="D68" s="106"/>
      <c r="E68" s="106"/>
      <c r="F68" s="106"/>
    </row>
    <row r="69" spans="1:6" ht="12">
      <c r="A69" s="111"/>
      <c r="B69" s="112"/>
      <c r="C69" s="106"/>
      <c r="D69" s="106"/>
      <c r="E69" s="106"/>
      <c r="F69" s="106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C2891"/>
  <sheetViews>
    <sheetView zoomScalePageLayoutView="0" workbookViewId="0" topLeftCell="A1">
      <selection activeCell="A1" sqref="A1:C2891"/>
    </sheetView>
  </sheetViews>
  <sheetFormatPr defaultColWidth="9.00390625" defaultRowHeight="12"/>
  <sheetData>
    <row r="1" spans="1:3" ht="15">
      <c r="A1" s="126"/>
      <c r="B1" s="154"/>
      <c r="C1" s="125"/>
    </row>
    <row r="2" spans="1:3" ht="15.75" thickBot="1">
      <c r="A2" s="127"/>
      <c r="B2" s="155"/>
      <c r="C2" s="125"/>
    </row>
    <row r="3" spans="1:3" ht="15.75" thickBot="1">
      <c r="A3" s="128" t="s">
        <v>241</v>
      </c>
      <c r="B3" s="156" t="s">
        <v>242</v>
      </c>
      <c r="C3" s="125"/>
    </row>
    <row r="4" spans="1:3" ht="15">
      <c r="A4" s="129">
        <v>11000</v>
      </c>
      <c r="B4" s="157">
        <v>0.68</v>
      </c>
      <c r="C4" s="189">
        <v>3.4000000000000004</v>
      </c>
    </row>
    <row r="5" spans="1:3" ht="15">
      <c r="A5" s="129">
        <v>11005</v>
      </c>
      <c r="B5" s="157">
        <v>0.68</v>
      </c>
      <c r="C5" s="189">
        <v>3.4000000000000004</v>
      </c>
    </row>
    <row r="6" spans="1:3" ht="15">
      <c r="A6" s="129">
        <v>11008</v>
      </c>
      <c r="B6" s="157">
        <v>0.68</v>
      </c>
      <c r="C6" s="189">
        <v>3.4000000000000004</v>
      </c>
    </row>
    <row r="7" spans="1:3" ht="15">
      <c r="A7" s="129">
        <v>11009</v>
      </c>
      <c r="B7" s="157">
        <v>0.68</v>
      </c>
      <c r="C7" s="189">
        <v>3.4000000000000004</v>
      </c>
    </row>
    <row r="8" spans="1:3" ht="15">
      <c r="A8" s="129">
        <v>11010</v>
      </c>
      <c r="B8" s="157">
        <v>0.68</v>
      </c>
      <c r="C8" s="189">
        <v>3.4000000000000004</v>
      </c>
    </row>
    <row r="9" spans="1:3" ht="15">
      <c r="A9" s="129">
        <v>110115</v>
      </c>
      <c r="B9" s="157">
        <v>0.68</v>
      </c>
      <c r="C9" s="189">
        <v>3.4000000000000004</v>
      </c>
    </row>
    <row r="10" spans="1:3" ht="15">
      <c r="A10" s="129">
        <v>11012</v>
      </c>
      <c r="B10" s="157">
        <v>0.68</v>
      </c>
      <c r="C10" s="189">
        <v>3.4000000000000004</v>
      </c>
    </row>
    <row r="11" spans="1:3" ht="15">
      <c r="A11" s="129">
        <v>11015</v>
      </c>
      <c r="B11" s="157">
        <v>0.68</v>
      </c>
      <c r="C11" s="189">
        <v>3.4000000000000004</v>
      </c>
    </row>
    <row r="12" spans="1:3" ht="15">
      <c r="A12" s="129">
        <v>11016</v>
      </c>
      <c r="B12" s="157">
        <v>0.68</v>
      </c>
      <c r="C12" s="189">
        <v>3.4000000000000004</v>
      </c>
    </row>
    <row r="13" spans="1:3" ht="15">
      <c r="A13" s="129">
        <v>11025</v>
      </c>
      <c r="B13" s="157">
        <v>0.68</v>
      </c>
      <c r="C13" s="189">
        <v>3.4000000000000004</v>
      </c>
    </row>
    <row r="14" spans="1:3" ht="15">
      <c r="A14" s="129">
        <v>11028</v>
      </c>
      <c r="B14" s="157">
        <v>0.68</v>
      </c>
      <c r="C14" s="189">
        <v>3.4000000000000004</v>
      </c>
    </row>
    <row r="15" spans="1:3" ht="15">
      <c r="A15" s="129">
        <v>11030</v>
      </c>
      <c r="B15" s="157">
        <v>0.68</v>
      </c>
      <c r="C15" s="189">
        <v>3.4000000000000004</v>
      </c>
    </row>
    <row r="16" spans="1:3" ht="15">
      <c r="A16" s="129">
        <v>11035</v>
      </c>
      <c r="B16" s="157">
        <v>0.68</v>
      </c>
      <c r="C16" s="189">
        <v>3.4000000000000004</v>
      </c>
    </row>
    <row r="17" spans="1:3" ht="15">
      <c r="A17" s="129">
        <v>11040</v>
      </c>
      <c r="B17" s="157">
        <v>0.68</v>
      </c>
      <c r="C17" s="189">
        <v>3.4000000000000004</v>
      </c>
    </row>
    <row r="18" spans="1:3" ht="15">
      <c r="A18" s="129">
        <v>11045</v>
      </c>
      <c r="B18" s="157">
        <v>0.68</v>
      </c>
      <c r="C18" s="189">
        <v>3.4000000000000004</v>
      </c>
    </row>
    <row r="19" spans="1:3" ht="15">
      <c r="A19" s="129">
        <v>11050</v>
      </c>
      <c r="B19" s="157">
        <v>0.68</v>
      </c>
      <c r="C19" s="189">
        <v>3.4000000000000004</v>
      </c>
    </row>
    <row r="20" spans="1:3" ht="15">
      <c r="A20" s="129">
        <v>11055</v>
      </c>
      <c r="B20" s="157">
        <v>0.68</v>
      </c>
      <c r="C20" s="189">
        <v>3.4000000000000004</v>
      </c>
    </row>
    <row r="21" spans="1:3" ht="15">
      <c r="A21" s="129">
        <v>11060</v>
      </c>
      <c r="B21" s="157">
        <v>0.68</v>
      </c>
      <c r="C21" s="189">
        <v>3.4000000000000004</v>
      </c>
    </row>
    <row r="22" spans="1:3" ht="15">
      <c r="A22" s="129">
        <v>11065</v>
      </c>
      <c r="B22" s="157">
        <v>0.68</v>
      </c>
      <c r="C22" s="189">
        <v>3.4000000000000004</v>
      </c>
    </row>
    <row r="23" spans="1:3" ht="15">
      <c r="A23" s="129">
        <v>11070</v>
      </c>
      <c r="B23" s="157">
        <v>0.68</v>
      </c>
      <c r="C23" s="189">
        <v>3.4000000000000004</v>
      </c>
    </row>
    <row r="24" spans="1:3" ht="15">
      <c r="A24" s="129">
        <v>11080</v>
      </c>
      <c r="B24" s="157">
        <v>0.68</v>
      </c>
      <c r="C24" s="189">
        <v>3.4000000000000004</v>
      </c>
    </row>
    <row r="25" spans="1:3" ht="15">
      <c r="A25" s="129">
        <v>11090</v>
      </c>
      <c r="B25" s="157">
        <v>0.68</v>
      </c>
      <c r="C25" s="189">
        <v>3.4000000000000004</v>
      </c>
    </row>
    <row r="26" spans="1:3" ht="15">
      <c r="A26" s="129">
        <v>11095</v>
      </c>
      <c r="B26" s="157">
        <v>0.68</v>
      </c>
      <c r="C26" s="189">
        <v>3.4000000000000004</v>
      </c>
    </row>
    <row r="27" spans="1:3" ht="15">
      <c r="A27" s="129">
        <v>11100</v>
      </c>
      <c r="B27" s="157">
        <v>0.68</v>
      </c>
      <c r="C27" s="189">
        <v>3.4000000000000004</v>
      </c>
    </row>
    <row r="28" spans="1:3" ht="15">
      <c r="A28" s="129">
        <v>11105</v>
      </c>
      <c r="B28" s="157">
        <v>0.68</v>
      </c>
      <c r="C28" s="189">
        <v>3.4000000000000004</v>
      </c>
    </row>
    <row r="29" spans="1:3" ht="15">
      <c r="A29" s="129">
        <v>11110</v>
      </c>
      <c r="B29" s="157">
        <v>0.68</v>
      </c>
      <c r="C29" s="189">
        <v>3.4000000000000004</v>
      </c>
    </row>
    <row r="30" spans="1:3" ht="15">
      <c r="A30" s="129">
        <v>11115</v>
      </c>
      <c r="B30" s="157">
        <v>0.68</v>
      </c>
      <c r="C30" s="189">
        <v>3.4000000000000004</v>
      </c>
    </row>
    <row r="31" spans="1:3" ht="15">
      <c r="A31" s="129">
        <v>11120</v>
      </c>
      <c r="B31" s="157">
        <v>0.68</v>
      </c>
      <c r="C31" s="189">
        <v>3.4000000000000004</v>
      </c>
    </row>
    <row r="32" spans="1:3" ht="15">
      <c r="A32" s="129">
        <v>11125</v>
      </c>
      <c r="B32" s="157">
        <v>0.68</v>
      </c>
      <c r="C32" s="189">
        <v>3.4000000000000004</v>
      </c>
    </row>
    <row r="33" spans="1:3" ht="15">
      <c r="A33" s="129">
        <v>11130</v>
      </c>
      <c r="B33" s="157">
        <v>0.68</v>
      </c>
      <c r="C33" s="189">
        <v>3.4000000000000004</v>
      </c>
    </row>
    <row r="34" spans="1:3" ht="15">
      <c r="A34" s="129">
        <v>11135</v>
      </c>
      <c r="B34" s="157">
        <v>0.68</v>
      </c>
      <c r="C34" s="189">
        <v>3.4000000000000004</v>
      </c>
    </row>
    <row r="35" spans="1:3" ht="15">
      <c r="A35" s="129">
        <v>11140</v>
      </c>
      <c r="B35" s="157">
        <v>0.68</v>
      </c>
      <c r="C35" s="189">
        <v>3.4000000000000004</v>
      </c>
    </row>
    <row r="36" spans="1:3" ht="15">
      <c r="A36" s="129">
        <v>11145</v>
      </c>
      <c r="B36" s="157">
        <v>0.68</v>
      </c>
      <c r="C36" s="189">
        <v>3.4000000000000004</v>
      </c>
    </row>
    <row r="37" spans="1:3" ht="15">
      <c r="A37" s="129">
        <v>11155</v>
      </c>
      <c r="B37" s="157">
        <v>0.68</v>
      </c>
      <c r="C37" s="189">
        <v>3.4000000000000004</v>
      </c>
    </row>
    <row r="38" spans="1:3" ht="15">
      <c r="A38" s="129">
        <v>11160</v>
      </c>
      <c r="B38" s="157">
        <v>0.68</v>
      </c>
      <c r="C38" s="189">
        <v>3.4000000000000004</v>
      </c>
    </row>
    <row r="39" spans="1:3" ht="15">
      <c r="A39" s="129">
        <v>11165</v>
      </c>
      <c r="B39" s="157">
        <v>0.68</v>
      </c>
      <c r="C39" s="189">
        <v>3.4000000000000004</v>
      </c>
    </row>
    <row r="40" spans="1:3" ht="15">
      <c r="A40" s="129">
        <v>11170</v>
      </c>
      <c r="B40" s="157">
        <v>0.68</v>
      </c>
      <c r="C40" s="189">
        <v>3.4000000000000004</v>
      </c>
    </row>
    <row r="41" spans="1:3" ht="15">
      <c r="A41" s="129">
        <v>11172</v>
      </c>
      <c r="B41" s="157">
        <v>0.68</v>
      </c>
      <c r="C41" s="189">
        <v>3.4000000000000004</v>
      </c>
    </row>
    <row r="42" spans="1:3" ht="15">
      <c r="A42" s="129">
        <v>11175</v>
      </c>
      <c r="B42" s="157">
        <v>0.44</v>
      </c>
      <c r="C42" s="189">
        <v>2.2</v>
      </c>
    </row>
    <row r="43" spans="1:3" ht="15">
      <c r="A43" s="129">
        <v>11180</v>
      </c>
      <c r="B43" s="157">
        <v>0.68</v>
      </c>
      <c r="C43" s="189">
        <v>3.4000000000000004</v>
      </c>
    </row>
    <row r="44" spans="1:3" ht="15">
      <c r="A44" s="129">
        <v>11185</v>
      </c>
      <c r="B44" s="157">
        <v>0.68</v>
      </c>
      <c r="C44" s="189">
        <v>3.4000000000000004</v>
      </c>
    </row>
    <row r="45" spans="1:3" ht="15">
      <c r="A45" s="129">
        <v>11190</v>
      </c>
      <c r="B45" s="157">
        <v>0.68</v>
      </c>
      <c r="C45" s="189">
        <v>3.4000000000000004</v>
      </c>
    </row>
    <row r="46" spans="1:3" ht="15">
      <c r="A46" s="129">
        <v>11195</v>
      </c>
      <c r="B46" s="157">
        <v>0.44</v>
      </c>
      <c r="C46" s="189">
        <v>2.2</v>
      </c>
    </row>
    <row r="47" spans="1:3" ht="15">
      <c r="A47" s="129">
        <v>11200</v>
      </c>
      <c r="B47" s="157">
        <v>0.68</v>
      </c>
      <c r="C47" s="189">
        <v>3.4000000000000004</v>
      </c>
    </row>
    <row r="48" spans="1:3" ht="15">
      <c r="A48" s="129">
        <v>112185</v>
      </c>
      <c r="B48" s="157">
        <v>1.55</v>
      </c>
      <c r="C48" s="189">
        <v>7.75</v>
      </c>
    </row>
    <row r="49" spans="1:3" ht="15">
      <c r="A49" s="129">
        <v>11225</v>
      </c>
      <c r="B49" s="157">
        <v>0.68</v>
      </c>
      <c r="C49" s="189">
        <v>3.4000000000000004</v>
      </c>
    </row>
    <row r="50" spans="1:3" ht="15">
      <c r="A50" s="129">
        <v>11230</v>
      </c>
      <c r="B50" s="157">
        <v>0.68</v>
      </c>
      <c r="C50" s="189">
        <v>3.4000000000000004</v>
      </c>
    </row>
    <row r="51" spans="1:3" ht="15">
      <c r="A51" s="129">
        <v>11235</v>
      </c>
      <c r="B51" s="157">
        <v>0.68</v>
      </c>
      <c r="C51" s="189">
        <v>3.4000000000000004</v>
      </c>
    </row>
    <row r="52" spans="1:3" ht="15">
      <c r="A52" s="129">
        <v>11240</v>
      </c>
      <c r="B52" s="157">
        <v>0.68</v>
      </c>
      <c r="C52" s="189">
        <v>3.4000000000000004</v>
      </c>
    </row>
    <row r="53" spans="1:3" ht="15">
      <c r="A53" s="129">
        <v>11245</v>
      </c>
      <c r="B53" s="157">
        <v>0.68</v>
      </c>
      <c r="C53" s="189">
        <v>3.4000000000000004</v>
      </c>
    </row>
    <row r="54" spans="1:3" ht="15">
      <c r="A54" s="129">
        <v>11250</v>
      </c>
      <c r="B54" s="157">
        <v>0.68</v>
      </c>
      <c r="C54" s="189">
        <v>3.4000000000000004</v>
      </c>
    </row>
    <row r="55" spans="1:3" ht="15">
      <c r="A55" s="130">
        <v>11252</v>
      </c>
      <c r="B55" s="158">
        <v>0.68</v>
      </c>
      <c r="C55" s="189">
        <v>3.4000000000000004</v>
      </c>
    </row>
    <row r="56" spans="1:3" ht="15">
      <c r="A56" s="129">
        <v>12000</v>
      </c>
      <c r="B56" s="157">
        <v>0.68</v>
      </c>
      <c r="C56" s="189">
        <v>3.4000000000000004</v>
      </c>
    </row>
    <row r="57" spans="1:3" ht="15">
      <c r="A57" s="129">
        <v>12001</v>
      </c>
      <c r="B57" s="157">
        <v>0.99</v>
      </c>
      <c r="C57" s="189">
        <v>4.95</v>
      </c>
    </row>
    <row r="58" spans="1:3" ht="15">
      <c r="A58" s="129">
        <v>12004</v>
      </c>
      <c r="B58" s="157">
        <v>2.23</v>
      </c>
      <c r="C58" s="189">
        <v>11.15</v>
      </c>
    </row>
    <row r="59" spans="1:3" ht="15">
      <c r="A59" s="129">
        <v>12009</v>
      </c>
      <c r="B59" s="157">
        <v>0.68</v>
      </c>
      <c r="C59" s="189">
        <v>3.4000000000000004</v>
      </c>
    </row>
    <row r="60" spans="1:3" ht="15">
      <c r="A60" s="129">
        <v>12012</v>
      </c>
      <c r="B60" s="157">
        <v>0.44</v>
      </c>
      <c r="C60" s="189">
        <v>2.2</v>
      </c>
    </row>
    <row r="61" spans="1:3" ht="15">
      <c r="A61" s="129">
        <v>12013</v>
      </c>
      <c r="B61" s="157">
        <v>0.68</v>
      </c>
      <c r="C61" s="189">
        <v>3.4000000000000004</v>
      </c>
    </row>
    <row r="62" spans="1:3" ht="15">
      <c r="A62" s="129">
        <v>12015</v>
      </c>
      <c r="B62" s="157">
        <v>0.44</v>
      </c>
      <c r="C62" s="189">
        <v>2.2</v>
      </c>
    </row>
    <row r="63" spans="1:3" ht="15">
      <c r="A63" s="129">
        <v>12017</v>
      </c>
      <c r="B63" s="157">
        <v>0.44</v>
      </c>
      <c r="C63" s="189">
        <v>2.2</v>
      </c>
    </row>
    <row r="64" spans="1:3" ht="15">
      <c r="A64" s="129">
        <v>12020</v>
      </c>
      <c r="B64" s="157">
        <v>0.44</v>
      </c>
      <c r="C64" s="189">
        <v>2.2</v>
      </c>
    </row>
    <row r="65" spans="1:3" ht="15">
      <c r="A65" s="129">
        <v>12025</v>
      </c>
      <c r="B65" s="157">
        <v>0.53</v>
      </c>
      <c r="C65" s="189">
        <v>2.6500000000000004</v>
      </c>
    </row>
    <row r="66" spans="1:3" ht="15">
      <c r="A66" s="129">
        <v>12050</v>
      </c>
      <c r="B66" s="157">
        <v>0.68</v>
      </c>
      <c r="C66" s="189">
        <v>3.4000000000000004</v>
      </c>
    </row>
    <row r="67" spans="1:3" ht="15">
      <c r="A67" s="129">
        <v>12060</v>
      </c>
      <c r="B67" s="157">
        <v>0.68</v>
      </c>
      <c r="C67" s="189">
        <v>3.4000000000000004</v>
      </c>
    </row>
    <row r="68" spans="1:3" ht="15">
      <c r="A68" s="129">
        <v>12069</v>
      </c>
      <c r="B68" s="157">
        <v>2.23</v>
      </c>
      <c r="C68" s="189">
        <v>11.15</v>
      </c>
    </row>
    <row r="69" spans="1:3" ht="15">
      <c r="A69" s="129">
        <v>12070</v>
      </c>
      <c r="B69" s="157">
        <v>0.68</v>
      </c>
      <c r="C69" s="189">
        <v>3.4000000000000004</v>
      </c>
    </row>
    <row r="70" spans="1:3" ht="15">
      <c r="A70" s="129">
        <v>12080</v>
      </c>
      <c r="B70" s="157">
        <v>0.44</v>
      </c>
      <c r="C70" s="189">
        <v>2.2</v>
      </c>
    </row>
    <row r="71" spans="1:3" ht="15">
      <c r="A71" s="129">
        <v>12081</v>
      </c>
      <c r="B71" s="157">
        <v>1.55</v>
      </c>
      <c r="C71" s="189">
        <v>7.75</v>
      </c>
    </row>
    <row r="72" spans="1:3" ht="15">
      <c r="A72" s="129">
        <v>12085</v>
      </c>
      <c r="B72" s="157">
        <v>0.68</v>
      </c>
      <c r="C72" s="189">
        <v>3.4000000000000004</v>
      </c>
    </row>
    <row r="73" spans="1:3" ht="15">
      <c r="A73" s="129">
        <v>12094</v>
      </c>
      <c r="B73" s="157">
        <v>0.68</v>
      </c>
      <c r="C73" s="189">
        <v>3.4000000000000004</v>
      </c>
    </row>
    <row r="74" spans="1:3" ht="15">
      <c r="A74" s="129">
        <v>12099</v>
      </c>
      <c r="B74" s="157">
        <v>0.53</v>
      </c>
      <c r="C74" s="189">
        <v>2.6500000000000004</v>
      </c>
    </row>
    <row r="75" spans="1:3" ht="15">
      <c r="A75" s="129">
        <v>12100</v>
      </c>
      <c r="B75" s="157">
        <v>0.44</v>
      </c>
      <c r="C75" s="189">
        <v>2.2</v>
      </c>
    </row>
    <row r="76" spans="1:3" ht="15">
      <c r="A76" s="129">
        <v>12105</v>
      </c>
      <c r="B76" s="157">
        <v>0.44</v>
      </c>
      <c r="C76" s="189">
        <v>2.2</v>
      </c>
    </row>
    <row r="77" spans="1:3" ht="15">
      <c r="A77" s="129">
        <v>12110</v>
      </c>
      <c r="B77" s="157">
        <v>0.68</v>
      </c>
      <c r="C77" s="189">
        <v>3.4000000000000004</v>
      </c>
    </row>
    <row r="78" spans="1:3" ht="15">
      <c r="A78" s="129">
        <v>12120</v>
      </c>
      <c r="B78" s="157">
        <v>0.53</v>
      </c>
      <c r="C78" s="189">
        <v>2.6500000000000004</v>
      </c>
    </row>
    <row r="79" spans="1:3" ht="15">
      <c r="A79" s="129">
        <v>12125</v>
      </c>
      <c r="B79" s="157">
        <v>0.44</v>
      </c>
      <c r="C79" s="189">
        <v>2.2</v>
      </c>
    </row>
    <row r="80" spans="1:3" ht="15">
      <c r="A80" s="129">
        <v>12135</v>
      </c>
      <c r="B80" s="157">
        <v>0.99</v>
      </c>
      <c r="C80" s="189">
        <v>4.95</v>
      </c>
    </row>
    <row r="81" spans="1:3" ht="15">
      <c r="A81" s="129">
        <v>12136</v>
      </c>
      <c r="B81" s="157">
        <v>0.99</v>
      </c>
      <c r="C81" s="189">
        <v>4.95</v>
      </c>
    </row>
    <row r="82" spans="1:3" ht="15">
      <c r="A82" s="129">
        <v>12145</v>
      </c>
      <c r="B82" s="157">
        <v>0.44</v>
      </c>
      <c r="C82" s="189">
        <v>2.2</v>
      </c>
    </row>
    <row r="83" spans="1:3" ht="15">
      <c r="A83" s="129">
        <v>12163</v>
      </c>
      <c r="B83" s="157">
        <v>0.53</v>
      </c>
      <c r="C83" s="189">
        <v>2.6500000000000004</v>
      </c>
    </row>
    <row r="84" spans="1:3" ht="15">
      <c r="A84" s="129">
        <v>12168</v>
      </c>
      <c r="B84" s="157">
        <v>0.53</v>
      </c>
      <c r="C84" s="189">
        <v>2.6500000000000004</v>
      </c>
    </row>
    <row r="85" spans="1:3" ht="15">
      <c r="A85" s="129">
        <v>12170</v>
      </c>
      <c r="B85" s="157">
        <v>0.44</v>
      </c>
      <c r="C85" s="189">
        <v>2.2</v>
      </c>
    </row>
    <row r="86" spans="1:3" ht="15">
      <c r="A86" s="129">
        <v>12174</v>
      </c>
      <c r="B86" s="157">
        <v>0.44</v>
      </c>
      <c r="C86" s="189">
        <v>2.2</v>
      </c>
    </row>
    <row r="87" spans="1:3" ht="15">
      <c r="A87" s="129">
        <v>12182</v>
      </c>
      <c r="B87" s="157">
        <v>0.53</v>
      </c>
      <c r="C87" s="189">
        <v>2.6500000000000004</v>
      </c>
    </row>
    <row r="88" spans="1:3" ht="15">
      <c r="A88" s="129">
        <v>12186</v>
      </c>
      <c r="B88" s="157">
        <v>0.53</v>
      </c>
      <c r="C88" s="189">
        <v>2.6500000000000004</v>
      </c>
    </row>
    <row r="89" spans="1:3" ht="15">
      <c r="A89" s="129">
        <v>121875</v>
      </c>
      <c r="B89" s="157">
        <v>2.61</v>
      </c>
      <c r="C89" s="189">
        <v>13.049999999999999</v>
      </c>
    </row>
    <row r="90" spans="1:3" ht="15">
      <c r="A90" s="129">
        <v>12200</v>
      </c>
      <c r="B90" s="157">
        <v>2.61</v>
      </c>
      <c r="C90" s="189">
        <v>13.049999999999999</v>
      </c>
    </row>
    <row r="91" spans="1:3" ht="15">
      <c r="A91" s="129">
        <v>12212</v>
      </c>
      <c r="B91" s="157">
        <v>0.68</v>
      </c>
      <c r="C91" s="189">
        <v>3.4000000000000004</v>
      </c>
    </row>
    <row r="92" spans="1:3" ht="15">
      <c r="A92" s="129">
        <v>12220</v>
      </c>
      <c r="B92" s="157">
        <v>0.68</v>
      </c>
      <c r="C92" s="189">
        <v>3.4000000000000004</v>
      </c>
    </row>
    <row r="93" spans="1:3" ht="15">
      <c r="A93" s="129">
        <v>12225</v>
      </c>
      <c r="B93" s="157">
        <v>0.68</v>
      </c>
      <c r="C93" s="189">
        <v>3.4000000000000004</v>
      </c>
    </row>
    <row r="94" spans="1:3" ht="15">
      <c r="A94" s="129">
        <v>12229</v>
      </c>
      <c r="B94" s="157">
        <v>1.55</v>
      </c>
      <c r="C94" s="189">
        <v>7.75</v>
      </c>
    </row>
    <row r="95" spans="1:3" ht="15">
      <c r="A95" s="129">
        <v>122355</v>
      </c>
      <c r="B95" s="157">
        <v>0.53</v>
      </c>
      <c r="C95" s="189">
        <v>2.6500000000000004</v>
      </c>
    </row>
    <row r="96" spans="1:3" ht="15">
      <c r="A96" s="129">
        <v>12237</v>
      </c>
      <c r="B96" s="157">
        <v>0.99</v>
      </c>
      <c r="C96" s="189">
        <v>4.95</v>
      </c>
    </row>
    <row r="97" spans="1:3" ht="15">
      <c r="A97" s="129">
        <v>12239</v>
      </c>
      <c r="B97" s="157">
        <v>1.26</v>
      </c>
      <c r="C97" s="189">
        <v>6.3</v>
      </c>
    </row>
    <row r="98" spans="1:3" ht="15">
      <c r="A98" s="129">
        <v>12244</v>
      </c>
      <c r="B98" s="157">
        <v>1.55</v>
      </c>
      <c r="C98" s="189">
        <v>7.75</v>
      </c>
    </row>
    <row r="99" spans="1:3" ht="15">
      <c r="A99" s="129">
        <v>12247</v>
      </c>
      <c r="B99" s="157">
        <v>0.44</v>
      </c>
      <c r="C99" s="189">
        <v>2.2</v>
      </c>
    </row>
    <row r="100" spans="1:3" ht="15">
      <c r="A100" s="129">
        <v>12250</v>
      </c>
      <c r="B100" s="157">
        <v>0.44</v>
      </c>
      <c r="C100" s="189">
        <v>2.2</v>
      </c>
    </row>
    <row r="101" spans="1:3" ht="15">
      <c r="A101" s="129">
        <v>12255</v>
      </c>
      <c r="B101" s="157">
        <v>0.53</v>
      </c>
      <c r="C101" s="189">
        <v>2.6500000000000004</v>
      </c>
    </row>
    <row r="102" spans="1:3" ht="15">
      <c r="A102" s="129">
        <v>12260</v>
      </c>
      <c r="B102" s="157">
        <v>0.44</v>
      </c>
      <c r="C102" s="189">
        <v>2.2</v>
      </c>
    </row>
    <row r="103" spans="1:3" ht="15">
      <c r="A103" s="129">
        <v>12267</v>
      </c>
      <c r="B103" s="157">
        <v>0.53</v>
      </c>
      <c r="C103" s="189">
        <v>2.6500000000000004</v>
      </c>
    </row>
    <row r="104" spans="1:3" ht="15">
      <c r="A104" s="129">
        <v>12270</v>
      </c>
      <c r="B104" s="157">
        <v>0.53</v>
      </c>
      <c r="C104" s="189">
        <v>2.6500000000000004</v>
      </c>
    </row>
    <row r="105" spans="1:3" ht="15">
      <c r="A105" s="129">
        <v>12275</v>
      </c>
      <c r="B105" s="157">
        <v>0.44</v>
      </c>
      <c r="C105" s="189">
        <v>2.2</v>
      </c>
    </row>
    <row r="106" spans="1:3" ht="15">
      <c r="A106" s="129">
        <v>12285</v>
      </c>
      <c r="B106" s="157">
        <v>0.44</v>
      </c>
      <c r="C106" s="189">
        <v>2.2</v>
      </c>
    </row>
    <row r="107" spans="1:3" ht="15">
      <c r="A107" s="129">
        <v>12288</v>
      </c>
      <c r="B107" s="157">
        <v>2.23</v>
      </c>
      <c r="C107" s="189">
        <v>11.15</v>
      </c>
    </row>
    <row r="108" spans="1:3" ht="15">
      <c r="A108" s="129">
        <v>12297</v>
      </c>
      <c r="B108" s="157">
        <v>0.44</v>
      </c>
      <c r="C108" s="189">
        <v>2.2</v>
      </c>
    </row>
    <row r="109" spans="1:3" ht="15">
      <c r="A109" s="129">
        <v>12300</v>
      </c>
      <c r="B109" s="157">
        <v>2.23</v>
      </c>
      <c r="C109" s="189">
        <v>11.15</v>
      </c>
    </row>
    <row r="110" spans="1:3" ht="15">
      <c r="A110" s="129">
        <v>12305</v>
      </c>
      <c r="B110" s="157">
        <v>1.55</v>
      </c>
      <c r="C110" s="189">
        <v>7.75</v>
      </c>
    </row>
    <row r="111" spans="1:3" ht="15">
      <c r="A111" s="129">
        <v>12307</v>
      </c>
      <c r="B111" s="157">
        <v>0.44</v>
      </c>
      <c r="C111" s="189">
        <v>2.2</v>
      </c>
    </row>
    <row r="112" spans="1:3" ht="15">
      <c r="A112" s="129">
        <v>12325</v>
      </c>
      <c r="B112" s="157">
        <v>0.68</v>
      </c>
      <c r="C112" s="189">
        <v>3.4000000000000004</v>
      </c>
    </row>
    <row r="113" spans="1:3" ht="15">
      <c r="A113" s="129">
        <v>12335</v>
      </c>
      <c r="B113" s="157">
        <v>0.44</v>
      </c>
      <c r="C113" s="189">
        <v>2.2</v>
      </c>
    </row>
    <row r="114" spans="1:3" ht="15">
      <c r="A114" s="129">
        <v>12340</v>
      </c>
      <c r="B114" s="157">
        <v>0.44</v>
      </c>
      <c r="C114" s="189">
        <v>2.2</v>
      </c>
    </row>
    <row r="115" spans="1:3" ht="15">
      <c r="A115" s="129">
        <v>12355</v>
      </c>
      <c r="B115" s="157">
        <v>1.55</v>
      </c>
      <c r="C115" s="189">
        <v>7.75</v>
      </c>
    </row>
    <row r="116" spans="1:3" ht="15">
      <c r="A116" s="129">
        <v>12370</v>
      </c>
      <c r="B116" s="157">
        <v>1.55</v>
      </c>
      <c r="C116" s="189">
        <v>7.75</v>
      </c>
    </row>
    <row r="117" spans="1:3" ht="15">
      <c r="A117" s="129">
        <v>12375</v>
      </c>
      <c r="B117" s="157">
        <v>0.44</v>
      </c>
      <c r="C117" s="189">
        <v>2.2</v>
      </c>
    </row>
    <row r="118" spans="1:3" ht="15">
      <c r="A118" s="129">
        <v>12377</v>
      </c>
      <c r="B118" s="157">
        <v>0.44</v>
      </c>
      <c r="C118" s="189">
        <v>2.2</v>
      </c>
    </row>
    <row r="119" spans="1:3" ht="15">
      <c r="A119" s="129">
        <v>12385</v>
      </c>
      <c r="B119" s="157">
        <v>0.44</v>
      </c>
      <c r="C119" s="189">
        <v>2.2</v>
      </c>
    </row>
    <row r="120" spans="1:3" ht="15">
      <c r="A120" s="129">
        <v>12390</v>
      </c>
      <c r="B120" s="157">
        <v>0.99</v>
      </c>
      <c r="C120" s="189">
        <v>4.95</v>
      </c>
    </row>
    <row r="121" spans="1:3" ht="15">
      <c r="A121" s="129">
        <v>12392</v>
      </c>
      <c r="B121" s="157">
        <v>0.99</v>
      </c>
      <c r="C121" s="189">
        <v>4.95</v>
      </c>
    </row>
    <row r="122" spans="1:3" ht="15">
      <c r="A122" s="129">
        <v>12402</v>
      </c>
      <c r="B122" s="157">
        <v>0.68</v>
      </c>
      <c r="C122" s="189">
        <v>3.4000000000000004</v>
      </c>
    </row>
    <row r="123" spans="1:3" ht="15">
      <c r="A123" s="129">
        <v>12410</v>
      </c>
      <c r="B123" s="157">
        <v>0.44</v>
      </c>
      <c r="C123" s="189">
        <v>2.2</v>
      </c>
    </row>
    <row r="124" spans="1:3" ht="15">
      <c r="A124" s="129">
        <v>12412</v>
      </c>
      <c r="B124" s="157">
        <v>0.44</v>
      </c>
      <c r="C124" s="189">
        <v>2.2</v>
      </c>
    </row>
    <row r="125" spans="1:3" ht="15">
      <c r="A125" s="129">
        <v>12420</v>
      </c>
      <c r="B125" s="157">
        <v>0.53</v>
      </c>
      <c r="C125" s="189">
        <v>2.6500000000000004</v>
      </c>
    </row>
    <row r="126" spans="1:3" ht="15">
      <c r="A126" s="129">
        <v>12422</v>
      </c>
      <c r="B126" s="157">
        <v>0.99</v>
      </c>
      <c r="C126" s="189">
        <v>4.95</v>
      </c>
    </row>
    <row r="127" spans="1:3" ht="15">
      <c r="A127" s="129">
        <v>12424</v>
      </c>
      <c r="B127" s="157">
        <v>0.68</v>
      </c>
      <c r="C127" s="189">
        <v>3.4000000000000004</v>
      </c>
    </row>
    <row r="128" spans="1:3" ht="15">
      <c r="A128" s="129">
        <v>12425</v>
      </c>
      <c r="B128" s="157">
        <v>0.44</v>
      </c>
      <c r="C128" s="189">
        <v>2.2</v>
      </c>
    </row>
    <row r="129" spans="1:3" ht="15">
      <c r="A129" s="129">
        <v>12421</v>
      </c>
      <c r="B129" s="157">
        <v>0.99</v>
      </c>
      <c r="C129" s="189">
        <v>4.95</v>
      </c>
    </row>
    <row r="130" spans="1:3" ht="15">
      <c r="A130" s="129">
        <v>12430</v>
      </c>
      <c r="B130" s="157">
        <v>0.99</v>
      </c>
      <c r="C130" s="189">
        <v>4.95</v>
      </c>
    </row>
    <row r="131" spans="1:3" ht="15">
      <c r="A131" s="129">
        <v>124315</v>
      </c>
      <c r="B131" s="157">
        <v>2.61</v>
      </c>
      <c r="C131" s="189">
        <v>13.049999999999999</v>
      </c>
    </row>
    <row r="132" spans="1:3" ht="15">
      <c r="A132" s="129">
        <v>12432</v>
      </c>
      <c r="B132" s="157">
        <v>0.53</v>
      </c>
      <c r="C132" s="189">
        <v>2.6500000000000004</v>
      </c>
    </row>
    <row r="133" spans="1:3" ht="15">
      <c r="A133" s="129">
        <v>12434</v>
      </c>
      <c r="B133" s="157">
        <v>0.53</v>
      </c>
      <c r="C133" s="189">
        <v>2.6500000000000004</v>
      </c>
    </row>
    <row r="134" spans="1:3" ht="15">
      <c r="A134" s="129">
        <v>12435</v>
      </c>
      <c r="B134" s="157">
        <v>0.68</v>
      </c>
      <c r="C134" s="189">
        <v>3.4000000000000004</v>
      </c>
    </row>
    <row r="135" spans="1:3" ht="15">
      <c r="A135" s="129">
        <v>124355</v>
      </c>
      <c r="B135" s="157">
        <v>1.26</v>
      </c>
      <c r="C135" s="189">
        <v>6.3</v>
      </c>
    </row>
    <row r="136" spans="1:3" ht="15">
      <c r="A136" s="129">
        <v>124365</v>
      </c>
      <c r="B136" s="157">
        <v>2.61</v>
      </c>
      <c r="C136" s="189">
        <v>13.049999999999999</v>
      </c>
    </row>
    <row r="137" spans="1:3" ht="15">
      <c r="A137" s="129">
        <v>124465</v>
      </c>
      <c r="B137" s="157">
        <v>2.61</v>
      </c>
      <c r="C137" s="189">
        <v>13.049999999999999</v>
      </c>
    </row>
    <row r="138" spans="1:3" ht="15">
      <c r="A138" s="129">
        <v>124485</v>
      </c>
      <c r="B138" s="157">
        <v>2.61</v>
      </c>
      <c r="C138" s="189">
        <v>13.049999999999999</v>
      </c>
    </row>
    <row r="139" spans="1:3" ht="15">
      <c r="A139" s="129">
        <v>12459</v>
      </c>
      <c r="B139" s="157">
        <v>2.61</v>
      </c>
      <c r="C139" s="189">
        <v>13.049999999999999</v>
      </c>
    </row>
    <row r="140" spans="1:3" ht="15">
      <c r="A140" s="129">
        <v>12444</v>
      </c>
      <c r="B140" s="157">
        <v>0.53</v>
      </c>
      <c r="C140" s="189">
        <v>2.6500000000000004</v>
      </c>
    </row>
    <row r="141" spans="1:3" ht="15">
      <c r="A141" s="129">
        <v>12445</v>
      </c>
      <c r="B141" s="157">
        <v>0.53</v>
      </c>
      <c r="C141" s="189">
        <v>2.6500000000000004</v>
      </c>
    </row>
    <row r="142" spans="1:3" ht="15">
      <c r="A142" s="129">
        <v>12450</v>
      </c>
      <c r="B142" s="157">
        <v>0.68</v>
      </c>
      <c r="C142" s="189">
        <v>3.4000000000000004</v>
      </c>
    </row>
    <row r="143" spans="1:3" ht="15">
      <c r="A143" s="129">
        <v>12451</v>
      </c>
      <c r="B143" s="157">
        <v>0.68</v>
      </c>
      <c r="C143" s="189">
        <v>3.4000000000000004</v>
      </c>
    </row>
    <row r="144" spans="1:3" ht="15">
      <c r="A144" s="129">
        <v>12460</v>
      </c>
      <c r="B144" s="157">
        <v>0.44</v>
      </c>
      <c r="C144" s="189">
        <v>2.2</v>
      </c>
    </row>
    <row r="145" spans="1:3" ht="15">
      <c r="A145" s="129">
        <v>12464</v>
      </c>
      <c r="B145" s="157">
        <v>0.44</v>
      </c>
      <c r="C145" s="189">
        <v>2.2</v>
      </c>
    </row>
    <row r="146" spans="1:3" ht="15">
      <c r="A146" s="129">
        <v>12465</v>
      </c>
      <c r="B146" s="157">
        <v>0.44</v>
      </c>
      <c r="C146" s="189">
        <v>2.2</v>
      </c>
    </row>
    <row r="147" spans="1:3" ht="15">
      <c r="A147" s="129">
        <v>12470</v>
      </c>
      <c r="B147" s="157">
        <v>0.68</v>
      </c>
      <c r="C147" s="189">
        <v>3.4000000000000004</v>
      </c>
    </row>
    <row r="148" spans="1:3" ht="15">
      <c r="A148" s="129">
        <v>12472</v>
      </c>
      <c r="B148" s="157">
        <v>0.53</v>
      </c>
      <c r="C148" s="189">
        <v>2.6500000000000004</v>
      </c>
    </row>
    <row r="149" spans="1:3" ht="15">
      <c r="A149" s="129">
        <v>12474</v>
      </c>
      <c r="B149" s="157">
        <v>0.53</v>
      </c>
      <c r="C149" s="189">
        <v>2.6500000000000004</v>
      </c>
    </row>
    <row r="150" spans="1:3" ht="15">
      <c r="A150" s="129">
        <v>124775</v>
      </c>
      <c r="B150" s="157">
        <v>0.68</v>
      </c>
      <c r="C150" s="189">
        <v>3.4000000000000004</v>
      </c>
    </row>
    <row r="151" spans="1:3" ht="15">
      <c r="A151" s="129">
        <v>12480</v>
      </c>
      <c r="B151" s="157">
        <v>0.53</v>
      </c>
      <c r="C151" s="189">
        <v>2.6500000000000004</v>
      </c>
    </row>
    <row r="152" spans="1:3" ht="15">
      <c r="A152" s="129">
        <v>12483</v>
      </c>
      <c r="B152" s="157">
        <v>0.53</v>
      </c>
      <c r="C152" s="189">
        <v>2.6500000000000004</v>
      </c>
    </row>
    <row r="153" spans="1:3" ht="15">
      <c r="A153" s="129">
        <v>12486</v>
      </c>
      <c r="B153" s="157">
        <v>0.99</v>
      </c>
      <c r="C153" s="189">
        <v>4.95</v>
      </c>
    </row>
    <row r="154" spans="1:3" ht="15">
      <c r="A154" s="129">
        <v>12487</v>
      </c>
      <c r="B154" s="157">
        <v>2.23</v>
      </c>
      <c r="C154" s="189">
        <v>11.15</v>
      </c>
    </row>
    <row r="155" spans="1:3" ht="15">
      <c r="A155" s="129">
        <v>12488</v>
      </c>
      <c r="B155" s="157">
        <v>0.99</v>
      </c>
      <c r="C155" s="189">
        <v>4.95</v>
      </c>
    </row>
    <row r="156" spans="1:3" ht="15">
      <c r="A156" s="129">
        <v>12490</v>
      </c>
      <c r="B156" s="157">
        <v>0.68</v>
      </c>
      <c r="C156" s="189">
        <v>3.4000000000000004</v>
      </c>
    </row>
    <row r="157" spans="1:3" ht="15">
      <c r="A157" s="129">
        <v>12492</v>
      </c>
      <c r="B157" s="157">
        <v>0.99</v>
      </c>
      <c r="C157" s="189">
        <v>4.95</v>
      </c>
    </row>
    <row r="158" spans="1:3" ht="15">
      <c r="A158" s="129">
        <v>12493</v>
      </c>
      <c r="B158" s="157">
        <v>0.99</v>
      </c>
      <c r="C158" s="189">
        <v>4.95</v>
      </c>
    </row>
    <row r="159" spans="1:3" ht="15">
      <c r="A159" s="129">
        <v>12496</v>
      </c>
      <c r="B159" s="157">
        <v>0.68</v>
      </c>
      <c r="C159" s="189">
        <v>3.4000000000000004</v>
      </c>
    </row>
    <row r="160" spans="1:3" ht="15">
      <c r="A160" s="129">
        <v>12498</v>
      </c>
      <c r="B160" s="157">
        <v>0.68</v>
      </c>
      <c r="C160" s="189">
        <v>3.4000000000000004</v>
      </c>
    </row>
    <row r="161" spans="1:3" ht="15">
      <c r="A161" s="129">
        <v>12499</v>
      </c>
      <c r="B161" s="157">
        <v>1.55</v>
      </c>
      <c r="C161" s="189">
        <v>7.75</v>
      </c>
    </row>
    <row r="162" spans="1:3" ht="15">
      <c r="A162" s="129">
        <v>12500</v>
      </c>
      <c r="B162" s="157">
        <v>0.53</v>
      </c>
      <c r="C162" s="189">
        <v>2.6500000000000004</v>
      </c>
    </row>
    <row r="163" spans="1:3" ht="15">
      <c r="A163" s="129">
        <v>12510</v>
      </c>
      <c r="B163" s="157">
        <v>0.53</v>
      </c>
      <c r="C163" s="189">
        <v>2.6500000000000004</v>
      </c>
    </row>
    <row r="164" spans="1:3" ht="15">
      <c r="A164" s="129">
        <v>12513</v>
      </c>
      <c r="B164" s="157">
        <v>1.55</v>
      </c>
      <c r="C164" s="189">
        <v>7.75</v>
      </c>
    </row>
    <row r="165" spans="1:3" ht="15">
      <c r="A165" s="129">
        <v>12515</v>
      </c>
      <c r="B165" s="157">
        <v>0.53</v>
      </c>
      <c r="C165" s="189">
        <v>2.6500000000000004</v>
      </c>
    </row>
    <row r="166" spans="1:3" ht="15">
      <c r="A166" s="129">
        <v>12518</v>
      </c>
      <c r="B166" s="157">
        <v>0.68</v>
      </c>
      <c r="C166" s="189">
        <v>3.4000000000000004</v>
      </c>
    </row>
    <row r="167" spans="1:3" ht="15">
      <c r="A167" s="129">
        <v>12530</v>
      </c>
      <c r="B167" s="157">
        <v>0.44</v>
      </c>
      <c r="C167" s="189">
        <v>2.2</v>
      </c>
    </row>
    <row r="168" spans="1:3" ht="15">
      <c r="A168" s="129">
        <v>12532</v>
      </c>
      <c r="B168" s="157">
        <v>0.44</v>
      </c>
      <c r="C168" s="189">
        <v>2.2</v>
      </c>
    </row>
    <row r="169" spans="1:3" ht="15">
      <c r="A169" s="129">
        <v>12535</v>
      </c>
      <c r="B169" s="157">
        <v>0.68</v>
      </c>
      <c r="C169" s="189">
        <v>3.4000000000000004</v>
      </c>
    </row>
    <row r="170" spans="1:3" ht="15">
      <c r="A170" s="129">
        <v>12545</v>
      </c>
      <c r="B170" s="157">
        <v>0.68</v>
      </c>
      <c r="C170" s="189">
        <v>3.4000000000000004</v>
      </c>
    </row>
    <row r="171" spans="1:3" ht="15">
      <c r="A171" s="129">
        <v>12550</v>
      </c>
      <c r="B171" s="157">
        <v>0.44</v>
      </c>
      <c r="C171" s="189">
        <v>2.2</v>
      </c>
    </row>
    <row r="172" spans="1:3" ht="15">
      <c r="A172" s="129">
        <v>12555</v>
      </c>
      <c r="B172" s="157">
        <v>0.68</v>
      </c>
      <c r="C172" s="189">
        <v>3.4000000000000004</v>
      </c>
    </row>
    <row r="173" spans="1:3" ht="15">
      <c r="A173" s="129">
        <v>12556</v>
      </c>
      <c r="B173" s="157">
        <v>0.53</v>
      </c>
      <c r="C173" s="189">
        <v>2.6500000000000004</v>
      </c>
    </row>
    <row r="174" spans="1:3" ht="15">
      <c r="A174" s="129">
        <v>12558</v>
      </c>
      <c r="B174" s="157">
        <v>0.44</v>
      </c>
      <c r="C174" s="189">
        <v>2.2</v>
      </c>
    </row>
    <row r="175" spans="1:3" ht="15">
      <c r="A175" s="129">
        <v>12560</v>
      </c>
      <c r="B175" s="157">
        <v>0.53</v>
      </c>
      <c r="C175" s="189">
        <v>2.6500000000000004</v>
      </c>
    </row>
    <row r="176" spans="1:3" ht="15">
      <c r="A176" s="129">
        <v>12565</v>
      </c>
      <c r="B176" s="157">
        <v>0.53</v>
      </c>
      <c r="C176" s="189">
        <v>2.6500000000000004</v>
      </c>
    </row>
    <row r="177" spans="1:3" ht="15">
      <c r="A177" s="129">
        <v>12567</v>
      </c>
      <c r="B177" s="157">
        <v>0.44</v>
      </c>
      <c r="C177" s="189">
        <v>2.2</v>
      </c>
    </row>
    <row r="178" spans="1:3" ht="15">
      <c r="A178" s="129">
        <v>12573</v>
      </c>
      <c r="B178" s="157">
        <v>2.23</v>
      </c>
      <c r="C178" s="189">
        <v>11.15</v>
      </c>
    </row>
    <row r="179" spans="1:3" ht="15">
      <c r="A179" s="129">
        <v>12575</v>
      </c>
      <c r="B179" s="157">
        <v>0.53</v>
      </c>
      <c r="C179" s="189">
        <v>2.6500000000000004</v>
      </c>
    </row>
    <row r="180" spans="1:3" ht="15">
      <c r="A180" s="129">
        <v>12580</v>
      </c>
      <c r="B180" s="157">
        <v>0.44</v>
      </c>
      <c r="C180" s="189">
        <v>2.2</v>
      </c>
    </row>
    <row r="181" spans="1:3" ht="15">
      <c r="A181" s="129">
        <v>12587</v>
      </c>
      <c r="B181" s="157">
        <v>0.44</v>
      </c>
      <c r="C181" s="189">
        <v>2.2</v>
      </c>
    </row>
    <row r="182" spans="1:3" ht="15">
      <c r="A182" s="129">
        <v>12590</v>
      </c>
      <c r="B182" s="157">
        <v>0.44</v>
      </c>
      <c r="C182" s="189">
        <v>2.2</v>
      </c>
    </row>
    <row r="183" spans="1:3" ht="15">
      <c r="A183" s="129">
        <v>12595</v>
      </c>
      <c r="B183" s="157">
        <v>0.44</v>
      </c>
      <c r="C183" s="189">
        <v>2.2</v>
      </c>
    </row>
    <row r="184" spans="1:3" ht="15">
      <c r="A184" s="129">
        <v>12597</v>
      </c>
      <c r="B184" s="157">
        <v>0.44</v>
      </c>
      <c r="C184" s="189">
        <v>2.2</v>
      </c>
    </row>
    <row r="185" spans="1:3" ht="15">
      <c r="A185" s="129">
        <v>12599</v>
      </c>
      <c r="B185" s="157">
        <v>0.44</v>
      </c>
      <c r="C185" s="189">
        <v>2.2</v>
      </c>
    </row>
    <row r="186" spans="1:3" ht="15">
      <c r="A186" s="129">
        <v>125995</v>
      </c>
      <c r="B186" s="157">
        <v>0.68</v>
      </c>
      <c r="C186" s="189">
        <v>3.4000000000000004</v>
      </c>
    </row>
    <row r="187" spans="1:3" ht="15">
      <c r="A187" s="129">
        <v>12600</v>
      </c>
      <c r="B187" s="157">
        <v>0.53</v>
      </c>
      <c r="C187" s="189">
        <v>2.6500000000000004</v>
      </c>
    </row>
    <row r="188" spans="1:3" ht="15">
      <c r="A188" s="129">
        <v>12604</v>
      </c>
      <c r="B188" s="157">
        <v>0.68</v>
      </c>
      <c r="C188" s="189">
        <v>3.4000000000000004</v>
      </c>
    </row>
    <row r="189" spans="1:3" ht="15">
      <c r="A189" s="129">
        <v>12610</v>
      </c>
      <c r="B189" s="157">
        <v>0.44</v>
      </c>
      <c r="C189" s="189">
        <v>2.2</v>
      </c>
    </row>
    <row r="190" spans="1:3" ht="15">
      <c r="A190" s="129">
        <v>12615</v>
      </c>
      <c r="B190" s="157">
        <v>0.44</v>
      </c>
      <c r="C190" s="189">
        <v>2.2</v>
      </c>
    </row>
    <row r="191" spans="1:3" ht="15">
      <c r="A191" s="129">
        <v>12616</v>
      </c>
      <c r="B191" s="157">
        <v>1.55</v>
      </c>
      <c r="C191" s="189">
        <v>7.75</v>
      </c>
    </row>
    <row r="192" spans="1:3" ht="15">
      <c r="A192" s="129">
        <v>12617</v>
      </c>
      <c r="B192" s="157">
        <v>2.23</v>
      </c>
      <c r="C192" s="189">
        <v>11.15</v>
      </c>
    </row>
    <row r="193" spans="1:3" ht="15">
      <c r="A193" s="129">
        <v>12620</v>
      </c>
      <c r="B193" s="157">
        <v>0.68</v>
      </c>
      <c r="C193" s="189">
        <v>3.4000000000000004</v>
      </c>
    </row>
    <row r="194" spans="1:3" ht="15">
      <c r="A194" s="129">
        <v>12621</v>
      </c>
      <c r="B194" s="157">
        <v>2.23</v>
      </c>
      <c r="C194" s="189">
        <v>11.15</v>
      </c>
    </row>
    <row r="195" spans="1:3" ht="15">
      <c r="A195" s="129">
        <v>12625</v>
      </c>
      <c r="B195" s="157">
        <v>0.44</v>
      </c>
      <c r="C195" s="189">
        <v>2.2</v>
      </c>
    </row>
    <row r="196" spans="1:3" ht="15">
      <c r="A196" s="129">
        <v>12627</v>
      </c>
      <c r="B196" s="157">
        <v>0.53</v>
      </c>
      <c r="C196" s="189">
        <v>2.6500000000000004</v>
      </c>
    </row>
    <row r="197" spans="1:3" ht="15">
      <c r="A197" s="129">
        <v>12634</v>
      </c>
      <c r="B197" s="157">
        <v>0.53</v>
      </c>
      <c r="C197" s="189">
        <v>2.6500000000000004</v>
      </c>
    </row>
    <row r="198" spans="1:3" ht="15">
      <c r="A198" s="129">
        <v>12635</v>
      </c>
      <c r="B198" s="157">
        <v>0.53</v>
      </c>
      <c r="C198" s="189">
        <v>2.6500000000000004</v>
      </c>
    </row>
    <row r="199" spans="1:3" ht="15">
      <c r="A199" s="129">
        <v>12637</v>
      </c>
      <c r="B199" s="157">
        <v>0.53</v>
      </c>
      <c r="C199" s="189">
        <v>2.6500000000000004</v>
      </c>
    </row>
    <row r="200" spans="1:3" ht="15">
      <c r="A200" s="129">
        <v>12639</v>
      </c>
      <c r="B200" s="157">
        <v>0.53</v>
      </c>
      <c r="C200" s="189">
        <v>2.6500000000000004</v>
      </c>
    </row>
    <row r="201" spans="1:3" ht="15">
      <c r="A201" s="129">
        <v>12640</v>
      </c>
      <c r="B201" s="157">
        <v>0.53</v>
      </c>
      <c r="C201" s="189">
        <v>2.6500000000000004</v>
      </c>
    </row>
    <row r="202" spans="1:3" ht="15">
      <c r="A202" s="129">
        <v>12642</v>
      </c>
      <c r="B202" s="157">
        <v>0.68</v>
      </c>
      <c r="C202" s="189">
        <v>3.4000000000000004</v>
      </c>
    </row>
    <row r="203" spans="1:3" ht="15">
      <c r="A203" s="129">
        <v>12643</v>
      </c>
      <c r="B203" s="157">
        <v>0.53</v>
      </c>
      <c r="C203" s="189">
        <v>2.6500000000000004</v>
      </c>
    </row>
    <row r="204" spans="1:3" ht="15">
      <c r="A204" s="129">
        <v>12645</v>
      </c>
      <c r="B204" s="157">
        <v>0.68</v>
      </c>
      <c r="C204" s="189">
        <v>3.4000000000000004</v>
      </c>
    </row>
    <row r="205" spans="1:3" ht="15">
      <c r="A205" s="129">
        <v>12652</v>
      </c>
      <c r="B205" s="157">
        <v>1.55</v>
      </c>
      <c r="C205" s="189">
        <v>7.75</v>
      </c>
    </row>
    <row r="206" spans="1:3" ht="15">
      <c r="A206" s="129">
        <v>12654</v>
      </c>
      <c r="B206" s="157">
        <v>2.23</v>
      </c>
      <c r="C206" s="189">
        <v>11.15</v>
      </c>
    </row>
    <row r="207" spans="1:3" ht="15">
      <c r="A207" s="129">
        <v>12657</v>
      </c>
      <c r="B207" s="157">
        <v>2.23</v>
      </c>
      <c r="C207" s="189">
        <v>11.15</v>
      </c>
    </row>
    <row r="208" spans="1:3" ht="15">
      <c r="A208" s="129">
        <v>12668</v>
      </c>
      <c r="B208" s="157">
        <v>0.68</v>
      </c>
      <c r="C208" s="189">
        <v>3.4000000000000004</v>
      </c>
    </row>
    <row r="209" spans="1:3" ht="15">
      <c r="A209" s="129">
        <v>12669</v>
      </c>
      <c r="B209" s="157">
        <v>0.68</v>
      </c>
      <c r="C209" s="189">
        <v>3.4000000000000004</v>
      </c>
    </row>
    <row r="210" spans="1:3" ht="15">
      <c r="A210" s="129">
        <v>12670</v>
      </c>
      <c r="B210" s="157">
        <v>0.68</v>
      </c>
      <c r="C210" s="189">
        <v>3.4000000000000004</v>
      </c>
    </row>
    <row r="211" spans="1:3" ht="15">
      <c r="A211" s="129">
        <v>12675</v>
      </c>
      <c r="B211" s="157">
        <v>0.68</v>
      </c>
      <c r="C211" s="189">
        <v>3.4000000000000004</v>
      </c>
    </row>
    <row r="212" spans="1:3" ht="15">
      <c r="A212" s="129">
        <v>12678</v>
      </c>
      <c r="B212" s="157">
        <v>0.68</v>
      </c>
      <c r="C212" s="189">
        <v>3.4000000000000004</v>
      </c>
    </row>
    <row r="213" spans="1:3" ht="15">
      <c r="A213" s="129">
        <v>12680</v>
      </c>
      <c r="B213" s="157">
        <v>0.68</v>
      </c>
      <c r="C213" s="189">
        <v>3.4000000000000004</v>
      </c>
    </row>
    <row r="214" spans="1:3" ht="15">
      <c r="A214" s="129">
        <v>12685</v>
      </c>
      <c r="B214" s="157">
        <v>0.68</v>
      </c>
      <c r="C214" s="189">
        <v>3.4000000000000004</v>
      </c>
    </row>
    <row r="215" spans="1:3" ht="15">
      <c r="A215" s="129">
        <v>12688</v>
      </c>
      <c r="B215" s="157">
        <v>0.68</v>
      </c>
      <c r="C215" s="189">
        <v>3.4000000000000004</v>
      </c>
    </row>
    <row r="216" spans="1:3" ht="15">
      <c r="A216" s="129">
        <v>12690</v>
      </c>
      <c r="B216" s="157">
        <v>0.53</v>
      </c>
      <c r="C216" s="189">
        <v>2.6500000000000004</v>
      </c>
    </row>
    <row r="217" spans="1:3" ht="15">
      <c r="A217" s="129">
        <v>12691</v>
      </c>
      <c r="B217" s="157">
        <v>0.68</v>
      </c>
      <c r="C217" s="189">
        <v>3.4000000000000004</v>
      </c>
    </row>
    <row r="218" spans="1:3" ht="15">
      <c r="A218" s="129">
        <v>12692</v>
      </c>
      <c r="B218" s="157">
        <v>0.53</v>
      </c>
      <c r="C218" s="189">
        <v>2.6500000000000004</v>
      </c>
    </row>
    <row r="219" spans="1:3" ht="15">
      <c r="A219" s="129">
        <v>12700</v>
      </c>
      <c r="B219" s="157">
        <v>0.53</v>
      </c>
      <c r="C219" s="189">
        <v>2.6500000000000004</v>
      </c>
    </row>
    <row r="220" spans="1:3" ht="15">
      <c r="A220" s="129">
        <v>12710</v>
      </c>
      <c r="B220" s="157">
        <v>0.53</v>
      </c>
      <c r="C220" s="189">
        <v>2.6500000000000004</v>
      </c>
    </row>
    <row r="221" spans="1:3" ht="15">
      <c r="A221" s="129">
        <v>12720</v>
      </c>
      <c r="B221" s="157">
        <v>0.44</v>
      </c>
      <c r="C221" s="189">
        <v>2.2</v>
      </c>
    </row>
    <row r="222" spans="1:3" ht="15">
      <c r="A222" s="129">
        <v>12724</v>
      </c>
      <c r="B222" s="157">
        <v>1.26</v>
      </c>
      <c r="C222" s="189">
        <v>6.3</v>
      </c>
    </row>
    <row r="223" spans="1:3" ht="15">
      <c r="A223" s="129">
        <v>12730</v>
      </c>
      <c r="B223" s="157">
        <v>0.44</v>
      </c>
      <c r="C223" s="189">
        <v>2.2</v>
      </c>
    </row>
    <row r="224" spans="1:3" ht="15">
      <c r="A224" s="129">
        <v>12735</v>
      </c>
      <c r="B224" s="157">
        <v>0.53</v>
      </c>
      <c r="C224" s="189">
        <v>2.6500000000000004</v>
      </c>
    </row>
    <row r="225" spans="1:3" ht="15">
      <c r="A225" s="129">
        <v>12740</v>
      </c>
      <c r="B225" s="157">
        <v>0.53</v>
      </c>
      <c r="C225" s="189">
        <v>2.6500000000000004</v>
      </c>
    </row>
    <row r="226" spans="1:3" ht="15">
      <c r="A226" s="129">
        <v>12750</v>
      </c>
      <c r="B226" s="157">
        <v>0.44</v>
      </c>
      <c r="C226" s="189">
        <v>2.2</v>
      </c>
    </row>
    <row r="227" spans="1:3" ht="15">
      <c r="A227" s="129">
        <v>12754</v>
      </c>
      <c r="B227" s="157">
        <v>0.99</v>
      </c>
      <c r="C227" s="189">
        <v>4.95</v>
      </c>
    </row>
    <row r="228" spans="1:3" ht="15">
      <c r="A228" s="129">
        <v>12755</v>
      </c>
      <c r="B228" s="157">
        <v>0.44</v>
      </c>
      <c r="C228" s="189">
        <v>2.2</v>
      </c>
    </row>
    <row r="229" spans="1:3" ht="15">
      <c r="A229" s="129">
        <v>12760</v>
      </c>
      <c r="B229" s="157">
        <v>0.44</v>
      </c>
      <c r="C229" s="189">
        <v>2.2</v>
      </c>
    </row>
    <row r="230" spans="1:3" ht="15">
      <c r="A230" s="129">
        <v>12764</v>
      </c>
      <c r="B230" s="157">
        <v>0.99</v>
      </c>
      <c r="C230" s="189">
        <v>4.95</v>
      </c>
    </row>
    <row r="231" spans="1:3" ht="15">
      <c r="A231" s="129">
        <v>12765</v>
      </c>
      <c r="B231" s="157">
        <v>1.26</v>
      </c>
      <c r="C231" s="189">
        <v>6.3</v>
      </c>
    </row>
    <row r="232" spans="1:3" ht="15">
      <c r="A232" s="129">
        <v>12779</v>
      </c>
      <c r="B232" s="157">
        <v>0.44</v>
      </c>
      <c r="C232" s="189">
        <v>2.2</v>
      </c>
    </row>
    <row r="233" spans="1:3" ht="15">
      <c r="A233" s="129">
        <v>12794</v>
      </c>
      <c r="B233" s="157">
        <v>0.44</v>
      </c>
      <c r="C233" s="189">
        <v>2.2</v>
      </c>
    </row>
    <row r="234" spans="1:3" ht="15">
      <c r="A234" s="129">
        <v>12796</v>
      </c>
      <c r="B234" s="157">
        <v>0.68</v>
      </c>
      <c r="C234" s="189">
        <v>3.4000000000000004</v>
      </c>
    </row>
    <row r="235" spans="1:3" ht="15">
      <c r="A235" s="129">
        <v>12804</v>
      </c>
      <c r="B235" s="157">
        <v>0.53</v>
      </c>
      <c r="C235" s="189">
        <v>2.6500000000000004</v>
      </c>
    </row>
    <row r="236" spans="1:3" ht="15">
      <c r="A236" s="129">
        <v>12809</v>
      </c>
      <c r="B236" s="157">
        <v>0.44</v>
      </c>
      <c r="C236" s="189">
        <v>2.2</v>
      </c>
    </row>
    <row r="237" spans="1:3" ht="15">
      <c r="A237" s="129">
        <v>12819</v>
      </c>
      <c r="B237" s="157">
        <v>0.44</v>
      </c>
      <c r="C237" s="189">
        <v>2.2</v>
      </c>
    </row>
    <row r="238" spans="1:3" ht="15">
      <c r="A238" s="129">
        <v>12820</v>
      </c>
      <c r="B238" s="157">
        <v>2.61</v>
      </c>
      <c r="C238" s="189">
        <v>13.049999999999999</v>
      </c>
    </row>
    <row r="239" spans="1:3" ht="15">
      <c r="A239" s="129">
        <v>12827</v>
      </c>
      <c r="B239" s="157">
        <v>2.61</v>
      </c>
      <c r="C239" s="189">
        <v>13.049999999999999</v>
      </c>
    </row>
    <row r="240" spans="1:3" ht="15">
      <c r="A240" s="129">
        <v>12828</v>
      </c>
      <c r="B240" s="157">
        <v>2.23</v>
      </c>
      <c r="C240" s="189">
        <v>11.15</v>
      </c>
    </row>
    <row r="241" spans="1:3" ht="15">
      <c r="A241" s="129">
        <v>12830</v>
      </c>
      <c r="B241" s="157">
        <v>0.68</v>
      </c>
      <c r="C241" s="189">
        <v>3.4000000000000004</v>
      </c>
    </row>
    <row r="242" spans="1:3" ht="15">
      <c r="A242" s="129">
        <v>12834</v>
      </c>
      <c r="B242" s="157">
        <v>1.55</v>
      </c>
      <c r="C242" s="189">
        <v>7.75</v>
      </c>
    </row>
    <row r="243" spans="1:3" ht="15">
      <c r="A243" s="129">
        <v>12835</v>
      </c>
      <c r="B243" s="157">
        <v>0.44</v>
      </c>
      <c r="C243" s="189">
        <v>2.2</v>
      </c>
    </row>
    <row r="244" spans="1:3" ht="15">
      <c r="A244" s="129">
        <v>128355</v>
      </c>
      <c r="B244" s="157">
        <v>0.53</v>
      </c>
      <c r="C244" s="189">
        <v>2.6500000000000004</v>
      </c>
    </row>
    <row r="245" spans="1:3" ht="15">
      <c r="A245" s="129">
        <v>12836</v>
      </c>
      <c r="B245" s="157">
        <v>0.68</v>
      </c>
      <c r="C245" s="189">
        <v>3.4000000000000004</v>
      </c>
    </row>
    <row r="246" spans="1:3" ht="15">
      <c r="A246" s="129">
        <v>12839</v>
      </c>
      <c r="B246" s="157">
        <v>1.26</v>
      </c>
      <c r="C246" s="189">
        <v>6.3</v>
      </c>
    </row>
    <row r="247" spans="1:3" ht="15">
      <c r="A247" s="129">
        <v>12840</v>
      </c>
      <c r="B247" s="157">
        <v>0.53</v>
      </c>
      <c r="C247" s="189">
        <v>2.6500000000000004</v>
      </c>
    </row>
    <row r="248" spans="1:3" ht="15">
      <c r="A248" s="129">
        <v>12844</v>
      </c>
      <c r="B248" s="157">
        <v>2.23</v>
      </c>
      <c r="C248" s="189">
        <v>11.15</v>
      </c>
    </row>
    <row r="249" spans="1:3" ht="15">
      <c r="A249" s="129">
        <v>12845</v>
      </c>
      <c r="B249" s="157">
        <v>0.68</v>
      </c>
      <c r="C249" s="189">
        <v>3.4000000000000004</v>
      </c>
    </row>
    <row r="250" spans="1:3" ht="15">
      <c r="A250" s="129">
        <v>12847</v>
      </c>
      <c r="B250" s="157">
        <v>0.99</v>
      </c>
      <c r="C250" s="189">
        <v>4.95</v>
      </c>
    </row>
    <row r="251" spans="1:3" ht="15">
      <c r="A251" s="129">
        <v>12850</v>
      </c>
      <c r="B251" s="157">
        <v>0.53</v>
      </c>
      <c r="C251" s="189">
        <v>2.6500000000000004</v>
      </c>
    </row>
    <row r="252" spans="1:3" ht="15">
      <c r="A252" s="129">
        <v>12852</v>
      </c>
      <c r="B252" s="157">
        <v>0.68</v>
      </c>
      <c r="C252" s="189">
        <v>3.4000000000000004</v>
      </c>
    </row>
    <row r="253" spans="1:3" ht="15">
      <c r="A253" s="129">
        <v>12854</v>
      </c>
      <c r="B253" s="157">
        <v>0.99</v>
      </c>
      <c r="C253" s="189">
        <v>4.95</v>
      </c>
    </row>
    <row r="254" spans="1:3" ht="15">
      <c r="A254" s="129">
        <v>12858</v>
      </c>
      <c r="B254" s="157">
        <v>1.26</v>
      </c>
      <c r="C254" s="189">
        <v>6.3</v>
      </c>
    </row>
    <row r="255" spans="1:3" ht="15">
      <c r="A255" s="129">
        <v>12870</v>
      </c>
      <c r="B255" s="157">
        <v>0.44</v>
      </c>
      <c r="C255" s="189">
        <v>2.2</v>
      </c>
    </row>
    <row r="256" spans="1:3" ht="15">
      <c r="A256" s="129">
        <v>12872</v>
      </c>
      <c r="B256" s="157">
        <v>0.44</v>
      </c>
      <c r="C256" s="189">
        <v>2.2</v>
      </c>
    </row>
    <row r="257" spans="1:3" ht="15">
      <c r="A257" s="129">
        <v>12874</v>
      </c>
      <c r="B257" s="157">
        <v>0.53</v>
      </c>
      <c r="C257" s="189">
        <v>2.6500000000000004</v>
      </c>
    </row>
    <row r="258" spans="1:3" ht="15">
      <c r="A258" s="129">
        <v>12878</v>
      </c>
      <c r="B258" s="157">
        <v>2.23</v>
      </c>
      <c r="C258" s="189">
        <v>11.15</v>
      </c>
    </row>
    <row r="259" spans="1:3" ht="15">
      <c r="A259" s="129">
        <v>12880</v>
      </c>
      <c r="B259" s="157">
        <v>0.68</v>
      </c>
      <c r="C259" s="189">
        <v>3.4000000000000004</v>
      </c>
    </row>
    <row r="260" spans="1:3" ht="15">
      <c r="A260" s="129">
        <v>12883</v>
      </c>
      <c r="B260" s="157">
        <v>0.68</v>
      </c>
      <c r="C260" s="189">
        <v>3.4000000000000004</v>
      </c>
    </row>
    <row r="261" spans="1:3" ht="15">
      <c r="A261" s="129">
        <v>12885</v>
      </c>
      <c r="B261" s="157">
        <v>0.68</v>
      </c>
      <c r="C261" s="189">
        <v>3.4000000000000004</v>
      </c>
    </row>
    <row r="262" spans="1:3" ht="15">
      <c r="A262" s="129">
        <v>12890</v>
      </c>
      <c r="B262" s="157">
        <v>0.68</v>
      </c>
      <c r="C262" s="189">
        <v>3.4000000000000004</v>
      </c>
    </row>
    <row r="263" spans="1:3" ht="15">
      <c r="A263" s="129">
        <v>12895</v>
      </c>
      <c r="B263" s="157">
        <v>0.68</v>
      </c>
      <c r="C263" s="189">
        <v>3.4000000000000004</v>
      </c>
    </row>
    <row r="264" spans="1:3" ht="15">
      <c r="A264" s="129">
        <v>12898</v>
      </c>
      <c r="B264" s="157">
        <v>0.68</v>
      </c>
      <c r="C264" s="189">
        <v>3.4000000000000004</v>
      </c>
    </row>
    <row r="265" spans="1:3" ht="15">
      <c r="A265" s="129">
        <v>12900</v>
      </c>
      <c r="B265" s="157">
        <v>0.68</v>
      </c>
      <c r="C265" s="189">
        <v>3.4000000000000004</v>
      </c>
    </row>
    <row r="266" spans="1:3" ht="15">
      <c r="A266" s="129">
        <v>12912</v>
      </c>
      <c r="B266" s="157">
        <v>1.26</v>
      </c>
      <c r="C266" s="189">
        <v>6.3</v>
      </c>
    </row>
    <row r="267" spans="1:3" ht="15">
      <c r="A267" s="129">
        <v>12923</v>
      </c>
      <c r="B267" s="157">
        <v>0.99</v>
      </c>
      <c r="C267" s="189">
        <v>4.95</v>
      </c>
    </row>
    <row r="268" spans="1:3" ht="15">
      <c r="A268" s="129">
        <v>12924</v>
      </c>
      <c r="B268" s="157">
        <v>2.23</v>
      </c>
      <c r="C268" s="189">
        <v>11.15</v>
      </c>
    </row>
    <row r="269" spans="1:3" ht="15">
      <c r="A269" s="129">
        <v>12925</v>
      </c>
      <c r="B269" s="157">
        <v>0.68</v>
      </c>
      <c r="C269" s="189">
        <v>3.4000000000000004</v>
      </c>
    </row>
    <row r="270" spans="1:3" ht="15">
      <c r="A270" s="129">
        <v>12930</v>
      </c>
      <c r="B270" s="157">
        <v>0.53</v>
      </c>
      <c r="C270" s="189">
        <v>2.6500000000000004</v>
      </c>
    </row>
    <row r="271" spans="1:3" ht="15">
      <c r="A271" s="129">
        <v>12932</v>
      </c>
      <c r="B271" s="157">
        <v>0.68</v>
      </c>
      <c r="C271" s="189">
        <v>3.4000000000000004</v>
      </c>
    </row>
    <row r="272" spans="1:3" ht="15">
      <c r="A272" s="129">
        <v>12935</v>
      </c>
      <c r="B272" s="157">
        <v>0.44</v>
      </c>
      <c r="C272" s="189">
        <v>2.2</v>
      </c>
    </row>
    <row r="273" spans="1:3" ht="15">
      <c r="A273" s="129">
        <v>12936</v>
      </c>
      <c r="B273" s="157">
        <v>1.55</v>
      </c>
      <c r="C273" s="189">
        <v>7.75</v>
      </c>
    </row>
    <row r="274" spans="1:3" ht="15">
      <c r="A274" s="129">
        <v>12940</v>
      </c>
      <c r="B274" s="157">
        <v>0.53</v>
      </c>
      <c r="C274" s="189">
        <v>2.6500000000000004</v>
      </c>
    </row>
    <row r="275" spans="1:3" ht="15">
      <c r="A275" s="129">
        <v>12944</v>
      </c>
      <c r="B275" s="157">
        <v>1.55</v>
      </c>
      <c r="C275" s="189">
        <v>7.75</v>
      </c>
    </row>
    <row r="276" spans="1:3" ht="15">
      <c r="A276" s="129">
        <v>12945</v>
      </c>
      <c r="B276" s="157">
        <v>1.55</v>
      </c>
      <c r="C276" s="189">
        <v>7.75</v>
      </c>
    </row>
    <row r="277" spans="1:3" ht="15">
      <c r="A277" s="129">
        <v>12950</v>
      </c>
      <c r="B277" s="157">
        <v>0.44</v>
      </c>
      <c r="C277" s="189">
        <v>2.2</v>
      </c>
    </row>
    <row r="278" spans="1:3" ht="15">
      <c r="A278" s="129">
        <v>12951</v>
      </c>
      <c r="B278" s="157">
        <v>0.53</v>
      </c>
      <c r="C278" s="189">
        <v>2.6500000000000004</v>
      </c>
    </row>
    <row r="279" spans="1:3" ht="15">
      <c r="A279" s="129">
        <v>12955</v>
      </c>
      <c r="B279" s="157">
        <v>0.53</v>
      </c>
      <c r="C279" s="189">
        <v>2.6500000000000004</v>
      </c>
    </row>
    <row r="280" spans="1:3" ht="15">
      <c r="A280" s="129">
        <v>12956</v>
      </c>
      <c r="B280" s="157">
        <v>0.68</v>
      </c>
      <c r="C280" s="189">
        <v>3.4000000000000004</v>
      </c>
    </row>
    <row r="281" spans="1:3" ht="15">
      <c r="A281" s="129">
        <v>12957</v>
      </c>
      <c r="B281" s="157">
        <v>0.53</v>
      </c>
      <c r="C281" s="189">
        <v>2.6500000000000004</v>
      </c>
    </row>
    <row r="282" spans="1:3" ht="15">
      <c r="A282" s="129">
        <v>12958</v>
      </c>
      <c r="B282" s="157">
        <v>0.68</v>
      </c>
      <c r="C282" s="189">
        <v>3.4000000000000004</v>
      </c>
    </row>
    <row r="283" spans="1:3" ht="15">
      <c r="A283" s="129">
        <v>12959</v>
      </c>
      <c r="B283" s="157">
        <v>0.53</v>
      </c>
      <c r="C283" s="189">
        <v>2.6500000000000004</v>
      </c>
    </row>
    <row r="284" spans="1:3" ht="15">
      <c r="A284" s="129">
        <v>12960</v>
      </c>
      <c r="B284" s="157">
        <v>0.53</v>
      </c>
      <c r="C284" s="189">
        <v>2.6500000000000004</v>
      </c>
    </row>
    <row r="285" spans="1:3" ht="15">
      <c r="A285" s="129">
        <v>12961</v>
      </c>
      <c r="B285" s="157">
        <v>0.68</v>
      </c>
      <c r="C285" s="189">
        <v>3.4000000000000004</v>
      </c>
    </row>
    <row r="286" spans="1:3" ht="15">
      <c r="A286" s="129">
        <v>12962</v>
      </c>
      <c r="B286" s="157">
        <v>0.68</v>
      </c>
      <c r="C286" s="189">
        <v>3.4000000000000004</v>
      </c>
    </row>
    <row r="287" spans="1:3" ht="15">
      <c r="A287" s="129">
        <v>129627</v>
      </c>
      <c r="B287" s="157">
        <v>2.61</v>
      </c>
      <c r="C287" s="189">
        <v>13.049999999999999</v>
      </c>
    </row>
    <row r="288" spans="1:3" ht="15">
      <c r="A288" s="129">
        <v>12963</v>
      </c>
      <c r="B288" s="157">
        <v>1.26</v>
      </c>
      <c r="C288" s="189">
        <v>6.3</v>
      </c>
    </row>
    <row r="289" spans="1:3" ht="15">
      <c r="A289" s="129">
        <v>12965</v>
      </c>
      <c r="B289" s="157">
        <v>0.68</v>
      </c>
      <c r="C289" s="189">
        <v>3.4000000000000004</v>
      </c>
    </row>
    <row r="290" spans="1:3" ht="15">
      <c r="A290" s="129">
        <v>12971</v>
      </c>
      <c r="B290" s="157">
        <v>0.68</v>
      </c>
      <c r="C290" s="189">
        <v>3.4000000000000004</v>
      </c>
    </row>
    <row r="291" spans="1:3" ht="15">
      <c r="A291" s="129">
        <v>12972</v>
      </c>
      <c r="B291" s="157">
        <v>0.68</v>
      </c>
      <c r="C291" s="189">
        <v>3.4000000000000004</v>
      </c>
    </row>
    <row r="292" spans="1:3" ht="15">
      <c r="A292" s="130">
        <v>12981</v>
      </c>
      <c r="B292" s="158">
        <v>0.68</v>
      </c>
      <c r="C292" s="189">
        <v>3.4000000000000004</v>
      </c>
    </row>
    <row r="293" spans="1:3" ht="15">
      <c r="A293" s="129">
        <v>130605</v>
      </c>
      <c r="B293" s="157">
        <v>0.68</v>
      </c>
      <c r="C293" s="189">
        <v>3.4000000000000004</v>
      </c>
    </row>
    <row r="294" spans="1:3" ht="15">
      <c r="A294" s="129">
        <v>131725</v>
      </c>
      <c r="B294" s="157">
        <v>0.53</v>
      </c>
      <c r="C294" s="189">
        <v>2.6500000000000004</v>
      </c>
    </row>
    <row r="295" spans="1:3" ht="15">
      <c r="A295" s="129">
        <v>132405</v>
      </c>
      <c r="B295" s="157">
        <v>0.68</v>
      </c>
      <c r="C295" s="189">
        <v>3.4000000000000004</v>
      </c>
    </row>
    <row r="296" spans="1:3" ht="15">
      <c r="A296" s="129">
        <v>132535</v>
      </c>
      <c r="B296" s="157">
        <v>0.68</v>
      </c>
      <c r="C296" s="189">
        <v>3.4000000000000004</v>
      </c>
    </row>
    <row r="297" spans="1:3" ht="15">
      <c r="A297" s="129">
        <v>132905</v>
      </c>
      <c r="B297" s="157">
        <v>0.53</v>
      </c>
      <c r="C297" s="189">
        <v>2.6500000000000004</v>
      </c>
    </row>
    <row r="298" spans="1:3" ht="15">
      <c r="A298" s="129">
        <v>13000</v>
      </c>
      <c r="B298" s="157">
        <v>1.46</v>
      </c>
      <c r="C298" s="189">
        <v>7.3</v>
      </c>
    </row>
    <row r="299" spans="1:3" ht="15">
      <c r="A299" s="129">
        <v>13004</v>
      </c>
      <c r="B299" s="157">
        <v>1.73</v>
      </c>
      <c r="C299" s="189">
        <v>8.65</v>
      </c>
    </row>
    <row r="300" spans="1:3" ht="15">
      <c r="A300" s="129">
        <v>13006</v>
      </c>
      <c r="B300" s="157">
        <v>1.46</v>
      </c>
      <c r="C300" s="189">
        <v>7.3</v>
      </c>
    </row>
    <row r="301" spans="1:3" ht="15">
      <c r="A301" s="129">
        <v>13010</v>
      </c>
      <c r="B301" s="157">
        <v>1.81</v>
      </c>
      <c r="C301" s="189">
        <v>9.05</v>
      </c>
    </row>
    <row r="302" spans="1:3" ht="15">
      <c r="A302" s="129">
        <v>13040</v>
      </c>
      <c r="B302" s="157">
        <v>1.45</v>
      </c>
      <c r="C302" s="189">
        <v>7.25</v>
      </c>
    </row>
    <row r="303" spans="1:3" ht="15">
      <c r="A303" s="129">
        <v>13046</v>
      </c>
      <c r="B303" s="157">
        <v>1.79</v>
      </c>
      <c r="C303" s="189">
        <v>8.95</v>
      </c>
    </row>
    <row r="304" spans="1:3" ht="15">
      <c r="A304" s="129">
        <v>13060</v>
      </c>
      <c r="B304" s="157">
        <v>1.15</v>
      </c>
      <c r="C304" s="189">
        <v>5.75</v>
      </c>
    </row>
    <row r="305" spans="1:3" ht="15">
      <c r="A305" s="129">
        <v>13080</v>
      </c>
      <c r="B305" s="157">
        <v>1.4</v>
      </c>
      <c r="C305" s="189">
        <v>7</v>
      </c>
    </row>
    <row r="306" spans="1:3" ht="15">
      <c r="A306" s="129">
        <v>13082</v>
      </c>
      <c r="B306" s="157">
        <v>2.22</v>
      </c>
      <c r="C306" s="189">
        <v>11.100000000000001</v>
      </c>
    </row>
    <row r="307" spans="1:3" ht="15">
      <c r="A307" s="129">
        <v>13084</v>
      </c>
      <c r="B307" s="157">
        <v>1.56</v>
      </c>
      <c r="C307" s="189">
        <v>7.800000000000001</v>
      </c>
    </row>
    <row r="308" spans="1:3" ht="15">
      <c r="A308" s="129">
        <v>13087</v>
      </c>
      <c r="B308" s="157">
        <v>3.31</v>
      </c>
      <c r="C308" s="189">
        <v>16.55</v>
      </c>
    </row>
    <row r="309" spans="1:3" ht="15">
      <c r="A309" s="129">
        <v>13090</v>
      </c>
      <c r="B309" s="157">
        <v>1.19</v>
      </c>
      <c r="C309" s="189">
        <v>5.949999999999999</v>
      </c>
    </row>
    <row r="310" spans="1:3" ht="15">
      <c r="A310" s="129">
        <v>13100</v>
      </c>
      <c r="B310" s="157">
        <v>1.47</v>
      </c>
      <c r="C310" s="189">
        <v>7.35</v>
      </c>
    </row>
    <row r="311" spans="1:3" ht="15">
      <c r="A311" s="129">
        <v>13110</v>
      </c>
      <c r="B311" s="157">
        <v>1.27</v>
      </c>
      <c r="C311" s="189">
        <v>6.35</v>
      </c>
    </row>
    <row r="312" spans="1:3" ht="15">
      <c r="A312" s="129">
        <v>13120</v>
      </c>
      <c r="B312" s="157">
        <v>1.81</v>
      </c>
      <c r="C312" s="189">
        <v>9.05</v>
      </c>
    </row>
    <row r="313" spans="1:3" ht="15">
      <c r="A313" s="129">
        <v>13122</v>
      </c>
      <c r="B313" s="157">
        <v>2.97</v>
      </c>
      <c r="C313" s="189">
        <v>14.850000000000001</v>
      </c>
    </row>
    <row r="314" spans="1:3" ht="15">
      <c r="A314" s="129">
        <v>13133</v>
      </c>
      <c r="B314" s="157">
        <v>2.22</v>
      </c>
      <c r="C314" s="189">
        <v>11.100000000000001</v>
      </c>
    </row>
    <row r="315" spans="1:3" ht="15">
      <c r="A315" s="129">
        <v>13135</v>
      </c>
      <c r="B315" s="157">
        <v>1.41</v>
      </c>
      <c r="C315" s="189">
        <v>7.05</v>
      </c>
    </row>
    <row r="316" spans="1:3" ht="15">
      <c r="A316" s="129">
        <v>13141</v>
      </c>
      <c r="B316" s="157">
        <v>1.94</v>
      </c>
      <c r="C316" s="189">
        <v>9.7</v>
      </c>
    </row>
    <row r="317" spans="1:3" ht="15">
      <c r="A317" s="129">
        <v>13145</v>
      </c>
      <c r="B317" s="157">
        <v>1.19</v>
      </c>
      <c r="C317" s="189">
        <v>5.949999999999999</v>
      </c>
    </row>
    <row r="318" spans="1:3" ht="15">
      <c r="A318" s="129">
        <v>13151</v>
      </c>
      <c r="B318" s="157">
        <v>2.14</v>
      </c>
      <c r="C318" s="189">
        <v>10.700000000000001</v>
      </c>
    </row>
    <row r="319" spans="1:3" ht="15">
      <c r="A319" s="129">
        <v>13154</v>
      </c>
      <c r="B319" s="157">
        <v>1.18</v>
      </c>
      <c r="C319" s="189">
        <v>5.8999999999999995</v>
      </c>
    </row>
    <row r="320" spans="1:3" ht="15">
      <c r="A320" s="129">
        <v>13155</v>
      </c>
      <c r="B320" s="157">
        <v>1.21</v>
      </c>
      <c r="C320" s="189">
        <v>6.05</v>
      </c>
    </row>
    <row r="321" spans="1:3" ht="15">
      <c r="A321" s="129">
        <v>13158</v>
      </c>
      <c r="B321" s="157">
        <v>1.49</v>
      </c>
      <c r="C321" s="189">
        <v>7.45</v>
      </c>
    </row>
    <row r="322" spans="1:3" ht="15">
      <c r="A322" s="129">
        <v>13162</v>
      </c>
      <c r="B322" s="157">
        <v>2.15</v>
      </c>
      <c r="C322" s="189">
        <v>10.75</v>
      </c>
    </row>
    <row r="323" spans="1:3" ht="15">
      <c r="A323" s="129">
        <v>13172</v>
      </c>
      <c r="B323" s="157">
        <v>0.95</v>
      </c>
      <c r="C323" s="189">
        <v>4.75</v>
      </c>
    </row>
    <row r="324" spans="1:3" ht="15">
      <c r="A324" s="129">
        <v>13175</v>
      </c>
      <c r="B324" s="157">
        <v>2.27</v>
      </c>
      <c r="C324" s="189">
        <v>11.35</v>
      </c>
    </row>
    <row r="325" spans="1:3" ht="15">
      <c r="A325" s="129">
        <v>13180</v>
      </c>
      <c r="B325" s="157">
        <v>0.95</v>
      </c>
      <c r="C325" s="189">
        <v>4.75</v>
      </c>
    </row>
    <row r="326" spans="1:3" ht="15">
      <c r="A326" s="129">
        <v>13185</v>
      </c>
      <c r="B326" s="157">
        <v>1.21</v>
      </c>
      <c r="C326" s="189">
        <v>6.05</v>
      </c>
    </row>
    <row r="327" spans="1:3" ht="15">
      <c r="A327" s="129">
        <v>13192</v>
      </c>
      <c r="B327" s="157">
        <v>1.36</v>
      </c>
      <c r="C327" s="189">
        <v>6.800000000000001</v>
      </c>
    </row>
    <row r="328" spans="1:3" ht="15">
      <c r="A328" s="129">
        <v>13200</v>
      </c>
      <c r="B328" s="157">
        <v>0.95</v>
      </c>
      <c r="C328" s="189">
        <v>4.75</v>
      </c>
    </row>
    <row r="329" spans="1:3" ht="15">
      <c r="A329" s="129">
        <v>13210</v>
      </c>
      <c r="B329" s="157">
        <v>0.96</v>
      </c>
      <c r="C329" s="189">
        <v>4.8</v>
      </c>
    </row>
    <row r="330" spans="1:3" ht="15">
      <c r="A330" s="129">
        <v>13215</v>
      </c>
      <c r="B330" s="157">
        <v>1.15</v>
      </c>
      <c r="C330" s="189">
        <v>5.75</v>
      </c>
    </row>
    <row r="331" spans="1:3" ht="15">
      <c r="A331" s="129">
        <v>13218</v>
      </c>
      <c r="B331" s="157">
        <v>1.32</v>
      </c>
      <c r="C331" s="189">
        <v>6.6000000000000005</v>
      </c>
    </row>
    <row r="332" spans="1:3" ht="15">
      <c r="A332" s="129">
        <v>13224</v>
      </c>
      <c r="B332" s="157">
        <v>1.24</v>
      </c>
      <c r="C332" s="189">
        <v>6.2</v>
      </c>
    </row>
    <row r="333" spans="1:3" ht="15">
      <c r="A333" s="129">
        <v>13228</v>
      </c>
      <c r="B333" s="157">
        <v>2.29</v>
      </c>
      <c r="C333" s="189">
        <v>11.45</v>
      </c>
    </row>
    <row r="334" spans="1:3" ht="15">
      <c r="A334" s="129">
        <v>13240</v>
      </c>
      <c r="B334" s="157">
        <v>1.1</v>
      </c>
      <c r="C334" s="189">
        <v>5.5</v>
      </c>
    </row>
    <row r="335" spans="1:3" ht="15">
      <c r="A335" s="129">
        <v>13245</v>
      </c>
      <c r="B335" s="157">
        <v>2.02</v>
      </c>
      <c r="C335" s="189">
        <v>10.1</v>
      </c>
    </row>
    <row r="336" spans="1:3" ht="15">
      <c r="A336" s="129">
        <v>13246</v>
      </c>
      <c r="B336" s="157">
        <v>2.65</v>
      </c>
      <c r="C336" s="189">
        <v>13.25</v>
      </c>
    </row>
    <row r="337" spans="1:3" ht="15">
      <c r="A337" s="129">
        <v>13250</v>
      </c>
      <c r="B337" s="157">
        <v>0.99</v>
      </c>
      <c r="C337" s="189">
        <v>4.95</v>
      </c>
    </row>
    <row r="338" spans="1:3" ht="15">
      <c r="A338" s="129">
        <v>13260</v>
      </c>
      <c r="B338" s="157">
        <v>1.04</v>
      </c>
      <c r="C338" s="189">
        <v>5.2</v>
      </c>
    </row>
    <row r="339" spans="1:3" ht="15">
      <c r="A339" s="129">
        <v>13270</v>
      </c>
      <c r="B339" s="157">
        <v>1.15</v>
      </c>
      <c r="C339" s="189">
        <v>5.75</v>
      </c>
    </row>
    <row r="340" spans="1:3" ht="15">
      <c r="A340" s="129">
        <v>13276</v>
      </c>
      <c r="B340" s="157">
        <v>1.13</v>
      </c>
      <c r="C340" s="189">
        <v>5.6499999999999995</v>
      </c>
    </row>
    <row r="341" spans="1:3" ht="15">
      <c r="A341" s="129">
        <v>13280</v>
      </c>
      <c r="B341" s="157">
        <v>0.86</v>
      </c>
      <c r="C341" s="189">
        <v>4.3</v>
      </c>
    </row>
    <row r="342" spans="1:3" ht="15">
      <c r="A342" s="129">
        <v>13282</v>
      </c>
      <c r="B342" s="157">
        <v>1.13</v>
      </c>
      <c r="C342" s="189">
        <v>5.6499999999999995</v>
      </c>
    </row>
    <row r="343" spans="1:3" ht="15">
      <c r="A343" s="129">
        <v>13290</v>
      </c>
      <c r="B343" s="157">
        <v>0.81</v>
      </c>
      <c r="C343" s="189">
        <v>4.050000000000001</v>
      </c>
    </row>
    <row r="344" spans="1:3" ht="15">
      <c r="A344" s="129">
        <v>13292</v>
      </c>
      <c r="B344" s="157">
        <v>1.8</v>
      </c>
      <c r="C344" s="189">
        <v>9</v>
      </c>
    </row>
    <row r="345" spans="1:3" ht="15">
      <c r="A345" s="129">
        <v>13300</v>
      </c>
      <c r="B345" s="157">
        <v>0.89</v>
      </c>
      <c r="C345" s="189">
        <v>4.45</v>
      </c>
    </row>
    <row r="346" spans="1:3" ht="15">
      <c r="A346" s="129">
        <v>13345</v>
      </c>
      <c r="B346" s="157">
        <v>1.24</v>
      </c>
      <c r="C346" s="189">
        <v>6.2</v>
      </c>
    </row>
    <row r="347" spans="1:3" ht="15">
      <c r="A347" s="129">
        <v>13350</v>
      </c>
      <c r="B347" s="157">
        <v>0.8</v>
      </c>
      <c r="C347" s="189">
        <v>4</v>
      </c>
    </row>
    <row r="348" spans="1:3" ht="15">
      <c r="A348" s="129">
        <v>13360</v>
      </c>
      <c r="B348" s="157">
        <v>0.76</v>
      </c>
      <c r="C348" s="189">
        <v>3.8</v>
      </c>
    </row>
    <row r="349" spans="1:3" ht="15">
      <c r="A349" s="129">
        <v>13365</v>
      </c>
      <c r="B349" s="157">
        <v>1.38</v>
      </c>
      <c r="C349" s="189">
        <v>6.8999999999999995</v>
      </c>
    </row>
    <row r="350" spans="1:3" ht="15">
      <c r="A350" s="129">
        <v>13370</v>
      </c>
      <c r="B350" s="157">
        <v>0.78</v>
      </c>
      <c r="C350" s="189">
        <v>3.9000000000000004</v>
      </c>
    </row>
    <row r="351" spans="1:3" ht="15">
      <c r="A351" s="129">
        <v>13380</v>
      </c>
      <c r="B351" s="157">
        <v>0.8</v>
      </c>
      <c r="C351" s="189">
        <v>4</v>
      </c>
    </row>
    <row r="352" spans="1:3" ht="15">
      <c r="A352" s="129">
        <v>13386</v>
      </c>
      <c r="B352" s="157">
        <v>1.12</v>
      </c>
      <c r="C352" s="189">
        <v>5.6000000000000005</v>
      </c>
    </row>
    <row r="353" spans="1:3" ht="15">
      <c r="A353" s="129">
        <v>13400</v>
      </c>
      <c r="B353" s="157">
        <v>0.94</v>
      </c>
      <c r="C353" s="189">
        <v>4.699999999999999</v>
      </c>
    </row>
    <row r="354" spans="1:3" ht="15">
      <c r="A354" s="129">
        <v>13405</v>
      </c>
      <c r="B354" s="157">
        <v>1.99</v>
      </c>
      <c r="C354" s="189">
        <v>9.95</v>
      </c>
    </row>
    <row r="355" spans="1:3" ht="15">
      <c r="A355" s="129">
        <v>13420</v>
      </c>
      <c r="B355" s="157">
        <v>0.93</v>
      </c>
      <c r="C355" s="189">
        <v>4.65</v>
      </c>
    </row>
    <row r="356" spans="1:3" ht="15">
      <c r="A356" s="129">
        <v>13430</v>
      </c>
      <c r="B356" s="157">
        <v>1.39</v>
      </c>
      <c r="C356" s="189">
        <v>6.949999999999999</v>
      </c>
    </row>
    <row r="357" spans="1:3" ht="15">
      <c r="A357" s="129">
        <v>13450</v>
      </c>
      <c r="B357" s="157">
        <v>0.79</v>
      </c>
      <c r="C357" s="189">
        <v>3.95</v>
      </c>
    </row>
    <row r="358" spans="1:3" ht="15">
      <c r="A358" s="129">
        <v>13453</v>
      </c>
      <c r="B358" s="157">
        <v>1.15</v>
      </c>
      <c r="C358" s="189">
        <v>5.75</v>
      </c>
    </row>
    <row r="359" spans="1:3" ht="15">
      <c r="A359" s="129">
        <v>13460</v>
      </c>
      <c r="B359" s="157">
        <v>0.86</v>
      </c>
      <c r="C359" s="189">
        <v>4.3</v>
      </c>
    </row>
    <row r="360" spans="1:3" ht="15">
      <c r="A360" s="129">
        <v>13470</v>
      </c>
      <c r="B360" s="157">
        <v>0.82</v>
      </c>
      <c r="C360" s="189">
        <v>4.1</v>
      </c>
    </row>
    <row r="361" spans="1:3" ht="15">
      <c r="A361" s="129">
        <v>13472</v>
      </c>
      <c r="B361" s="157">
        <v>1.21</v>
      </c>
      <c r="C361" s="189">
        <v>6.05</v>
      </c>
    </row>
    <row r="362" spans="1:3" ht="15">
      <c r="A362" s="129">
        <v>13480</v>
      </c>
      <c r="B362" s="157">
        <v>0.93</v>
      </c>
      <c r="C362" s="189">
        <v>4.65</v>
      </c>
    </row>
    <row r="363" spans="1:3" ht="15">
      <c r="A363" s="129">
        <v>13482</v>
      </c>
      <c r="B363" s="157">
        <v>1.14</v>
      </c>
      <c r="C363" s="189">
        <v>5.699999999999999</v>
      </c>
    </row>
    <row r="364" spans="1:3" ht="15">
      <c r="A364" s="129">
        <v>13548</v>
      </c>
      <c r="B364" s="157">
        <v>1.74</v>
      </c>
      <c r="C364" s="189">
        <v>8.7</v>
      </c>
    </row>
    <row r="365" spans="1:3" ht="15">
      <c r="A365" s="129">
        <v>13554</v>
      </c>
      <c r="B365" s="157">
        <v>1.16</v>
      </c>
      <c r="C365" s="189">
        <v>5.8</v>
      </c>
    </row>
    <row r="366" spans="1:3" ht="15">
      <c r="A366" s="129">
        <v>13556</v>
      </c>
      <c r="B366" s="157">
        <v>1.22</v>
      </c>
      <c r="C366" s="189">
        <v>6.1</v>
      </c>
    </row>
    <row r="367" spans="1:3" ht="15">
      <c r="A367" s="129">
        <v>13558</v>
      </c>
      <c r="B367" s="157">
        <v>1.19</v>
      </c>
      <c r="C367" s="189">
        <v>5.949999999999999</v>
      </c>
    </row>
    <row r="368" spans="1:3" ht="15">
      <c r="A368" s="129">
        <v>13560</v>
      </c>
      <c r="B368" s="157">
        <v>1.2</v>
      </c>
      <c r="C368" s="189">
        <v>6</v>
      </c>
    </row>
    <row r="369" spans="1:3" ht="15">
      <c r="A369" s="129">
        <v>13562</v>
      </c>
      <c r="B369" s="157">
        <v>1.25</v>
      </c>
      <c r="C369" s="189">
        <v>6.25</v>
      </c>
    </row>
    <row r="370" spans="1:3" ht="15">
      <c r="A370" s="129">
        <v>13564</v>
      </c>
      <c r="B370" s="157">
        <v>1.13</v>
      </c>
      <c r="C370" s="189">
        <v>5.6499999999999995</v>
      </c>
    </row>
    <row r="371" spans="1:3" ht="15">
      <c r="A371" s="129">
        <v>13570</v>
      </c>
      <c r="B371" s="157">
        <v>0.76</v>
      </c>
      <c r="C371" s="189">
        <v>3.8</v>
      </c>
    </row>
    <row r="372" spans="1:3" ht="15">
      <c r="A372" s="129">
        <v>13574</v>
      </c>
      <c r="B372" s="157">
        <v>0.83</v>
      </c>
      <c r="C372" s="189">
        <v>4.1499999999999995</v>
      </c>
    </row>
    <row r="373" spans="1:3" ht="15">
      <c r="A373" s="129">
        <v>13578</v>
      </c>
      <c r="B373" s="157">
        <v>0.76</v>
      </c>
      <c r="C373" s="189">
        <v>3.8</v>
      </c>
    </row>
    <row r="374" spans="1:3" ht="15">
      <c r="A374" s="129">
        <v>13582</v>
      </c>
      <c r="B374" s="157">
        <v>0.81</v>
      </c>
      <c r="C374" s="189">
        <v>4.050000000000001</v>
      </c>
    </row>
    <row r="375" spans="1:3" ht="15">
      <c r="A375" s="130">
        <v>13588</v>
      </c>
      <c r="B375" s="158">
        <v>2.22</v>
      </c>
      <c r="C375" s="189">
        <v>11.100000000000001</v>
      </c>
    </row>
    <row r="376" spans="1:3" ht="15">
      <c r="A376" s="129">
        <v>13667</v>
      </c>
      <c r="B376" s="157">
        <v>1.98</v>
      </c>
      <c r="C376" s="189">
        <v>9.9</v>
      </c>
    </row>
    <row r="377" spans="1:3" ht="15">
      <c r="A377" s="129">
        <v>13668</v>
      </c>
      <c r="B377" s="157">
        <v>1.99</v>
      </c>
      <c r="C377" s="189">
        <v>9.95</v>
      </c>
    </row>
    <row r="378" spans="1:3" ht="15">
      <c r="A378" s="129">
        <v>13684</v>
      </c>
      <c r="B378" s="157">
        <v>2.29</v>
      </c>
      <c r="C378" s="189">
        <v>11.45</v>
      </c>
    </row>
    <row r="379" spans="1:3" ht="15">
      <c r="A379" s="129">
        <v>13720</v>
      </c>
      <c r="B379" s="157">
        <v>1.82</v>
      </c>
      <c r="C379" s="189">
        <v>9.1</v>
      </c>
    </row>
    <row r="380" spans="1:3" ht="15">
      <c r="A380" s="129">
        <v>13722</v>
      </c>
      <c r="B380" s="157">
        <v>1.7</v>
      </c>
      <c r="C380" s="189">
        <v>8.5</v>
      </c>
    </row>
    <row r="381" spans="1:3" ht="15">
      <c r="A381" s="129">
        <v>13724</v>
      </c>
      <c r="B381" s="157">
        <v>1.84</v>
      </c>
      <c r="C381" s="189">
        <v>9.200000000000001</v>
      </c>
    </row>
    <row r="382" spans="1:3" ht="15">
      <c r="A382" s="129">
        <v>13730</v>
      </c>
      <c r="B382" s="157">
        <v>1.77</v>
      </c>
      <c r="C382" s="189">
        <v>8.85</v>
      </c>
    </row>
    <row r="383" spans="1:3" ht="15">
      <c r="A383" s="129">
        <v>13732</v>
      </c>
      <c r="B383" s="157">
        <v>1.53</v>
      </c>
      <c r="C383" s="189">
        <v>7.65</v>
      </c>
    </row>
    <row r="384" spans="1:3" ht="15">
      <c r="A384" s="129">
        <v>13746</v>
      </c>
      <c r="B384" s="157">
        <v>1.98</v>
      </c>
      <c r="C384" s="189">
        <v>9.9</v>
      </c>
    </row>
    <row r="385" spans="1:3" ht="15">
      <c r="A385" s="129">
        <v>13810</v>
      </c>
      <c r="B385" s="157">
        <v>2.48</v>
      </c>
      <c r="C385" s="189">
        <v>12.4</v>
      </c>
    </row>
    <row r="386" spans="1:3" ht="15">
      <c r="A386" s="129">
        <v>13815</v>
      </c>
      <c r="B386" s="157">
        <v>2.5</v>
      </c>
      <c r="C386" s="189">
        <v>12.5</v>
      </c>
    </row>
    <row r="387" spans="1:3" ht="15">
      <c r="A387" s="129">
        <v>13820</v>
      </c>
      <c r="B387" s="157">
        <v>2.42</v>
      </c>
      <c r="C387" s="189">
        <v>12.1</v>
      </c>
    </row>
    <row r="388" spans="1:3" ht="15">
      <c r="A388" s="130">
        <v>13830</v>
      </c>
      <c r="B388" s="158">
        <v>2.65</v>
      </c>
      <c r="C388" s="189">
        <v>13.25</v>
      </c>
    </row>
    <row r="389" spans="1:3" ht="15">
      <c r="A389" s="129">
        <v>14000</v>
      </c>
      <c r="B389" s="157">
        <v>0.53</v>
      </c>
      <c r="C389" s="189">
        <v>2.6500000000000004</v>
      </c>
    </row>
    <row r="390" spans="1:3" ht="15">
      <c r="A390" s="129">
        <v>14005</v>
      </c>
      <c r="B390" s="157">
        <v>0.44</v>
      </c>
      <c r="C390" s="189">
        <v>2.2</v>
      </c>
    </row>
    <row r="391" spans="1:3" ht="15">
      <c r="A391" s="129">
        <v>14009</v>
      </c>
      <c r="B391" s="157">
        <v>0.68</v>
      </c>
      <c r="C391" s="189">
        <v>3.4000000000000004</v>
      </c>
    </row>
    <row r="392" spans="1:3" ht="15">
      <c r="A392" s="129">
        <v>14010</v>
      </c>
      <c r="B392" s="157">
        <v>0.53</v>
      </c>
      <c r="C392" s="189">
        <v>2.6500000000000004</v>
      </c>
    </row>
    <row r="393" spans="1:3" ht="15">
      <c r="A393" s="129">
        <v>14023</v>
      </c>
      <c r="B393" s="157">
        <v>0.53</v>
      </c>
      <c r="C393" s="189">
        <v>2.6500000000000004</v>
      </c>
    </row>
    <row r="394" spans="1:3" ht="15">
      <c r="A394" s="129">
        <v>14025</v>
      </c>
      <c r="B394" s="157">
        <v>0.44</v>
      </c>
      <c r="C394" s="189">
        <v>2.2</v>
      </c>
    </row>
    <row r="395" spans="1:3" ht="15">
      <c r="A395" s="129">
        <v>14027</v>
      </c>
      <c r="B395" s="157">
        <v>0.68</v>
      </c>
      <c r="C395" s="189">
        <v>3.4000000000000004</v>
      </c>
    </row>
    <row r="396" spans="1:3" ht="15">
      <c r="A396" s="129">
        <v>14029</v>
      </c>
      <c r="B396" s="157">
        <v>0.68</v>
      </c>
      <c r="C396" s="189">
        <v>3.4000000000000004</v>
      </c>
    </row>
    <row r="397" spans="1:3" ht="15">
      <c r="A397" s="129">
        <v>14035</v>
      </c>
      <c r="B397" s="157">
        <v>0.44</v>
      </c>
      <c r="C397" s="189">
        <v>2.2</v>
      </c>
    </row>
    <row r="398" spans="1:3" ht="15">
      <c r="A398" s="129">
        <v>14037</v>
      </c>
      <c r="B398" s="157">
        <v>0.68</v>
      </c>
      <c r="C398" s="189">
        <v>3.4000000000000004</v>
      </c>
    </row>
    <row r="399" spans="1:3" ht="15">
      <c r="A399" s="129">
        <v>14040</v>
      </c>
      <c r="B399" s="157">
        <v>0.44</v>
      </c>
      <c r="C399" s="189">
        <v>2.2</v>
      </c>
    </row>
    <row r="400" spans="1:3" ht="15">
      <c r="A400" s="129">
        <v>14044</v>
      </c>
      <c r="B400" s="157">
        <v>0.44</v>
      </c>
      <c r="C400" s="189">
        <v>2.2</v>
      </c>
    </row>
    <row r="401" spans="1:3" ht="15">
      <c r="A401" s="129">
        <v>14046</v>
      </c>
      <c r="B401" s="157">
        <v>0.53</v>
      </c>
      <c r="C401" s="189">
        <v>2.6500000000000004</v>
      </c>
    </row>
    <row r="402" spans="1:3" ht="15">
      <c r="A402" s="129">
        <v>14052</v>
      </c>
      <c r="B402" s="157">
        <v>0.44</v>
      </c>
      <c r="C402" s="189">
        <v>2.2</v>
      </c>
    </row>
    <row r="403" spans="1:3" ht="15">
      <c r="A403" s="129">
        <v>14054</v>
      </c>
      <c r="B403" s="157">
        <v>1.55</v>
      </c>
      <c r="C403" s="189">
        <v>7.75</v>
      </c>
    </row>
    <row r="404" spans="1:3" ht="15">
      <c r="A404" s="129">
        <v>14060</v>
      </c>
      <c r="B404" s="157">
        <v>0.68</v>
      </c>
      <c r="C404" s="189">
        <v>3.4000000000000004</v>
      </c>
    </row>
    <row r="405" spans="1:3" ht="15">
      <c r="A405" s="129">
        <v>14065</v>
      </c>
      <c r="B405" s="157">
        <v>1.55</v>
      </c>
      <c r="C405" s="189">
        <v>7.75</v>
      </c>
    </row>
    <row r="406" spans="1:3" ht="15">
      <c r="A406" s="129">
        <v>14067</v>
      </c>
      <c r="B406" s="157">
        <v>2.23</v>
      </c>
      <c r="C406" s="189">
        <v>11.15</v>
      </c>
    </row>
    <row r="407" spans="1:3" ht="15">
      <c r="A407" s="129">
        <v>14069</v>
      </c>
      <c r="B407" s="157">
        <v>2.23</v>
      </c>
      <c r="C407" s="189">
        <v>11.15</v>
      </c>
    </row>
    <row r="408" spans="1:3" ht="15">
      <c r="A408" s="129">
        <v>14071</v>
      </c>
      <c r="B408" s="157">
        <v>2.23</v>
      </c>
      <c r="C408" s="189">
        <v>11.15</v>
      </c>
    </row>
    <row r="409" spans="1:3" ht="15">
      <c r="A409" s="129">
        <v>14073</v>
      </c>
      <c r="B409" s="157">
        <v>2.23</v>
      </c>
      <c r="C409" s="189">
        <v>11.15</v>
      </c>
    </row>
    <row r="410" spans="1:3" ht="15">
      <c r="A410" s="129">
        <v>140745</v>
      </c>
      <c r="B410" s="157">
        <v>1.26</v>
      </c>
      <c r="C410" s="189">
        <v>6.3</v>
      </c>
    </row>
    <row r="411" spans="1:3" ht="15">
      <c r="A411" s="129">
        <v>14075</v>
      </c>
      <c r="B411" s="157">
        <v>0.53</v>
      </c>
      <c r="C411" s="189">
        <v>2.6500000000000004</v>
      </c>
    </row>
    <row r="412" spans="1:3" ht="15">
      <c r="A412" s="129">
        <v>14079</v>
      </c>
      <c r="B412" s="157">
        <v>0.44</v>
      </c>
      <c r="C412" s="189">
        <v>2.2</v>
      </c>
    </row>
    <row r="413" spans="1:3" ht="15">
      <c r="A413" s="129">
        <v>14080</v>
      </c>
      <c r="B413" s="157">
        <v>0.44</v>
      </c>
      <c r="C413" s="189">
        <v>2.2</v>
      </c>
    </row>
    <row r="414" spans="1:3" ht="15">
      <c r="A414" s="129">
        <v>14082</v>
      </c>
      <c r="B414" s="157">
        <v>0.44</v>
      </c>
      <c r="C414" s="189">
        <v>2.2</v>
      </c>
    </row>
    <row r="415" spans="1:3" ht="15">
      <c r="A415" s="129">
        <v>14085</v>
      </c>
      <c r="B415" s="157">
        <v>0.44</v>
      </c>
      <c r="C415" s="189">
        <v>2.2</v>
      </c>
    </row>
    <row r="416" spans="1:3" ht="15">
      <c r="A416" s="129">
        <v>14086</v>
      </c>
      <c r="B416" s="157">
        <v>0.44</v>
      </c>
      <c r="C416" s="189">
        <v>2.2</v>
      </c>
    </row>
    <row r="417" spans="1:3" ht="15">
      <c r="A417" s="129">
        <v>14088</v>
      </c>
      <c r="B417" s="157">
        <v>0.44</v>
      </c>
      <c r="C417" s="189">
        <v>2.2</v>
      </c>
    </row>
    <row r="418" spans="1:3" ht="15">
      <c r="A418" s="129">
        <v>14090</v>
      </c>
      <c r="B418" s="157">
        <v>0.68</v>
      </c>
      <c r="C418" s="189">
        <v>3.4000000000000004</v>
      </c>
    </row>
    <row r="419" spans="1:3" ht="15">
      <c r="A419" s="129">
        <v>14100</v>
      </c>
      <c r="B419" s="157">
        <v>0.53</v>
      </c>
      <c r="C419" s="189">
        <v>2.6500000000000004</v>
      </c>
    </row>
    <row r="420" spans="1:3" ht="15">
      <c r="A420" s="129">
        <v>14102</v>
      </c>
      <c r="B420" s="157">
        <v>1.26</v>
      </c>
      <c r="C420" s="189">
        <v>6.3</v>
      </c>
    </row>
    <row r="421" spans="1:3" ht="15">
      <c r="A421" s="129">
        <v>14103</v>
      </c>
      <c r="B421" s="157">
        <v>0.44</v>
      </c>
      <c r="C421" s="189">
        <v>2.2</v>
      </c>
    </row>
    <row r="422" spans="1:3" ht="15">
      <c r="A422" s="129">
        <v>14105</v>
      </c>
      <c r="B422" s="157">
        <v>0.53</v>
      </c>
      <c r="C422" s="189">
        <v>2.6500000000000004</v>
      </c>
    </row>
    <row r="423" spans="1:3" ht="15">
      <c r="A423" s="129">
        <v>14107</v>
      </c>
      <c r="B423" s="157">
        <v>0.53</v>
      </c>
      <c r="C423" s="189">
        <v>2.6500000000000004</v>
      </c>
    </row>
    <row r="424" spans="1:3" ht="15">
      <c r="A424" s="129">
        <v>14110</v>
      </c>
      <c r="B424" s="157">
        <v>0.44</v>
      </c>
      <c r="C424" s="189">
        <v>2.2</v>
      </c>
    </row>
    <row r="425" spans="1:3" ht="15">
      <c r="A425" s="129">
        <v>14115</v>
      </c>
      <c r="B425" s="157">
        <v>0.53</v>
      </c>
      <c r="C425" s="189">
        <v>2.6500000000000004</v>
      </c>
    </row>
    <row r="426" spans="1:3" ht="15">
      <c r="A426" s="129">
        <v>14120</v>
      </c>
      <c r="B426" s="157">
        <v>0.44</v>
      </c>
      <c r="C426" s="189">
        <v>2.2</v>
      </c>
    </row>
    <row r="427" spans="1:3" ht="15">
      <c r="A427" s="129">
        <v>14122</v>
      </c>
      <c r="B427" s="157">
        <v>0.53</v>
      </c>
      <c r="C427" s="189">
        <v>2.6500000000000004</v>
      </c>
    </row>
    <row r="428" spans="1:3" ht="15">
      <c r="A428" s="129">
        <v>14125</v>
      </c>
      <c r="B428" s="157">
        <v>0.44</v>
      </c>
      <c r="C428" s="189">
        <v>2.2</v>
      </c>
    </row>
    <row r="429" spans="1:3" ht="15">
      <c r="A429" s="129">
        <v>14132</v>
      </c>
      <c r="B429" s="157">
        <v>0.53</v>
      </c>
      <c r="C429" s="189">
        <v>2.6500000000000004</v>
      </c>
    </row>
    <row r="430" spans="1:3" ht="15">
      <c r="A430" s="129">
        <v>14138</v>
      </c>
      <c r="B430" s="157">
        <v>0.53</v>
      </c>
      <c r="C430" s="189">
        <v>2.6500000000000004</v>
      </c>
    </row>
    <row r="431" spans="1:3" ht="15">
      <c r="A431" s="129">
        <v>14155</v>
      </c>
      <c r="B431" s="157">
        <v>0.53</v>
      </c>
      <c r="C431" s="189">
        <v>2.6500000000000004</v>
      </c>
    </row>
    <row r="432" spans="1:3" ht="15">
      <c r="A432" s="129">
        <v>14157</v>
      </c>
      <c r="B432" s="157">
        <v>0.44</v>
      </c>
      <c r="C432" s="189">
        <v>2.2</v>
      </c>
    </row>
    <row r="433" spans="1:3" ht="15">
      <c r="A433" s="129">
        <v>14159</v>
      </c>
      <c r="B433" s="157">
        <v>0.99</v>
      </c>
      <c r="C433" s="189">
        <v>4.95</v>
      </c>
    </row>
    <row r="434" spans="1:3" ht="15">
      <c r="A434" s="129">
        <v>14165</v>
      </c>
      <c r="B434" s="157">
        <v>0.44</v>
      </c>
      <c r="C434" s="189">
        <v>2.2</v>
      </c>
    </row>
    <row r="435" spans="1:3" ht="15">
      <c r="A435" s="129">
        <v>14167</v>
      </c>
      <c r="B435" s="157">
        <v>0.44</v>
      </c>
      <c r="C435" s="189">
        <v>2.2</v>
      </c>
    </row>
    <row r="436" spans="1:3" ht="15">
      <c r="A436" s="129">
        <v>14170</v>
      </c>
      <c r="B436" s="157">
        <v>0.53</v>
      </c>
      <c r="C436" s="189">
        <v>2.6500000000000004</v>
      </c>
    </row>
    <row r="437" spans="1:3" ht="15">
      <c r="A437" s="129">
        <v>14175</v>
      </c>
      <c r="B437" s="157">
        <v>0.44</v>
      </c>
      <c r="C437" s="189">
        <v>2.2</v>
      </c>
    </row>
    <row r="438" spans="1:3" ht="15">
      <c r="A438" s="129">
        <v>14178</v>
      </c>
      <c r="B438" s="157">
        <v>0.44</v>
      </c>
      <c r="C438" s="189">
        <v>2.2</v>
      </c>
    </row>
    <row r="439" spans="1:3" ht="15">
      <c r="A439" s="129">
        <v>14180</v>
      </c>
      <c r="B439" s="157">
        <v>0.44</v>
      </c>
      <c r="C439" s="189">
        <v>2.2</v>
      </c>
    </row>
    <row r="440" spans="1:3" ht="15">
      <c r="A440" s="129">
        <v>14185</v>
      </c>
      <c r="B440" s="157">
        <v>0.44</v>
      </c>
      <c r="C440" s="189">
        <v>2.2</v>
      </c>
    </row>
    <row r="441" spans="1:3" ht="15">
      <c r="A441" s="129">
        <v>14187</v>
      </c>
      <c r="B441" s="157">
        <v>0.44</v>
      </c>
      <c r="C441" s="189">
        <v>2.2</v>
      </c>
    </row>
    <row r="442" spans="1:3" ht="15">
      <c r="A442" s="129">
        <v>14192</v>
      </c>
      <c r="B442" s="157">
        <v>0.44</v>
      </c>
      <c r="C442" s="189">
        <v>2.2</v>
      </c>
    </row>
    <row r="443" spans="1:3" ht="15">
      <c r="A443" s="129">
        <v>14200</v>
      </c>
      <c r="B443" s="157">
        <v>0.53</v>
      </c>
      <c r="C443" s="189">
        <v>2.6500000000000004</v>
      </c>
    </row>
    <row r="444" spans="1:3" ht="15">
      <c r="A444" s="129">
        <v>14205</v>
      </c>
      <c r="B444" s="157">
        <v>0.44</v>
      </c>
      <c r="C444" s="189">
        <v>2.2</v>
      </c>
    </row>
    <row r="445" spans="1:3" ht="15">
      <c r="A445" s="129">
        <v>14210</v>
      </c>
      <c r="B445" s="157">
        <v>0.44</v>
      </c>
      <c r="C445" s="189">
        <v>2.2</v>
      </c>
    </row>
    <row r="446" spans="1:3" ht="15">
      <c r="A446" s="129">
        <v>14215</v>
      </c>
      <c r="B446" s="157">
        <v>0.99</v>
      </c>
      <c r="C446" s="189">
        <v>4.95</v>
      </c>
    </row>
    <row r="447" spans="1:3" ht="15">
      <c r="A447" s="129">
        <v>14220</v>
      </c>
      <c r="B447" s="157">
        <v>0.44</v>
      </c>
      <c r="C447" s="189">
        <v>2.2</v>
      </c>
    </row>
    <row r="448" spans="1:3" ht="15">
      <c r="A448" s="129">
        <v>14224</v>
      </c>
      <c r="B448" s="157">
        <v>1.55</v>
      </c>
      <c r="C448" s="189">
        <v>7.75</v>
      </c>
    </row>
    <row r="449" spans="1:3" ht="15">
      <c r="A449" s="129">
        <v>14225</v>
      </c>
      <c r="B449" s="157">
        <v>0.44</v>
      </c>
      <c r="C449" s="189">
        <v>2.2</v>
      </c>
    </row>
    <row r="450" spans="1:3" ht="15">
      <c r="A450" s="129">
        <v>14227</v>
      </c>
      <c r="B450" s="157">
        <v>0.53</v>
      </c>
      <c r="C450" s="189">
        <v>2.6500000000000004</v>
      </c>
    </row>
    <row r="451" spans="1:3" ht="15">
      <c r="A451" s="129">
        <v>14230</v>
      </c>
      <c r="B451" s="157">
        <v>0.44</v>
      </c>
      <c r="C451" s="189">
        <v>2.2</v>
      </c>
    </row>
    <row r="452" spans="1:3" ht="15">
      <c r="A452" s="129">
        <v>14232</v>
      </c>
      <c r="B452" s="157">
        <v>0.53</v>
      </c>
      <c r="C452" s="189">
        <v>2.6500000000000004</v>
      </c>
    </row>
    <row r="453" spans="1:3" ht="15">
      <c r="A453" s="129">
        <v>14233</v>
      </c>
      <c r="B453" s="157">
        <v>0.68</v>
      </c>
      <c r="C453" s="189">
        <v>3.4000000000000004</v>
      </c>
    </row>
    <row r="454" spans="1:3" ht="15">
      <c r="A454" s="129">
        <v>14240</v>
      </c>
      <c r="B454" s="157">
        <v>0.68</v>
      </c>
      <c r="C454" s="189">
        <v>3.4000000000000004</v>
      </c>
    </row>
    <row r="455" spans="1:3" ht="15">
      <c r="A455" s="129">
        <v>14250</v>
      </c>
      <c r="B455" s="157">
        <v>0.53</v>
      </c>
      <c r="C455" s="189">
        <v>2.6500000000000004</v>
      </c>
    </row>
    <row r="456" spans="1:3" ht="15">
      <c r="A456" s="129">
        <v>14252</v>
      </c>
      <c r="B456" s="157">
        <v>0.44</v>
      </c>
      <c r="C456" s="189">
        <v>2.2</v>
      </c>
    </row>
    <row r="457" spans="1:3" ht="15">
      <c r="A457" s="129">
        <v>142595</v>
      </c>
      <c r="B457" s="157">
        <v>1.55</v>
      </c>
      <c r="C457" s="189">
        <v>7.75</v>
      </c>
    </row>
    <row r="458" spans="1:3" ht="15">
      <c r="A458" s="129">
        <v>14260</v>
      </c>
      <c r="B458" s="157">
        <v>0.53</v>
      </c>
      <c r="C458" s="189">
        <v>2.6500000000000004</v>
      </c>
    </row>
    <row r="459" spans="1:3" ht="15">
      <c r="A459" s="129">
        <v>14264</v>
      </c>
      <c r="B459" s="157">
        <v>1.55</v>
      </c>
      <c r="C459" s="189">
        <v>7.75</v>
      </c>
    </row>
    <row r="460" spans="1:3" ht="15">
      <c r="A460" s="129">
        <v>14265</v>
      </c>
      <c r="B460" s="157">
        <v>0.44</v>
      </c>
      <c r="C460" s="189">
        <v>2.2</v>
      </c>
    </row>
    <row r="461" spans="1:3" ht="15">
      <c r="A461" s="129">
        <v>14275</v>
      </c>
      <c r="B461" s="157">
        <v>0.53</v>
      </c>
      <c r="C461" s="189">
        <v>2.6500000000000004</v>
      </c>
    </row>
    <row r="462" spans="1:3" ht="15">
      <c r="A462" s="129">
        <v>14282</v>
      </c>
      <c r="B462" s="157">
        <v>0.53</v>
      </c>
      <c r="C462" s="189">
        <v>2.6500000000000004</v>
      </c>
    </row>
    <row r="463" spans="1:3" ht="15">
      <c r="A463" s="129">
        <v>14285</v>
      </c>
      <c r="B463" s="157">
        <v>0.53</v>
      </c>
      <c r="C463" s="189">
        <v>2.6500000000000004</v>
      </c>
    </row>
    <row r="464" spans="1:3" ht="15">
      <c r="A464" s="129">
        <v>14290</v>
      </c>
      <c r="B464" s="157">
        <v>0.44</v>
      </c>
      <c r="C464" s="189">
        <v>2.2</v>
      </c>
    </row>
    <row r="465" spans="1:3" ht="15">
      <c r="A465" s="129">
        <v>14292</v>
      </c>
      <c r="B465" s="157">
        <v>0.53</v>
      </c>
      <c r="C465" s="189">
        <v>2.6500000000000004</v>
      </c>
    </row>
    <row r="466" spans="1:3" ht="15">
      <c r="A466" s="129">
        <v>14310</v>
      </c>
      <c r="B466" s="157">
        <v>0.99</v>
      </c>
      <c r="C466" s="189">
        <v>4.95</v>
      </c>
    </row>
    <row r="467" spans="1:3" ht="15">
      <c r="A467" s="129">
        <v>14315</v>
      </c>
      <c r="B467" s="157">
        <v>0.44</v>
      </c>
      <c r="C467" s="189">
        <v>2.2</v>
      </c>
    </row>
    <row r="468" spans="1:3" ht="15">
      <c r="A468" s="129">
        <v>14318</v>
      </c>
      <c r="B468" s="157">
        <v>0.44</v>
      </c>
      <c r="C468" s="189">
        <v>2.2</v>
      </c>
    </row>
    <row r="469" spans="1:3" ht="15">
      <c r="A469" s="129">
        <v>14325</v>
      </c>
      <c r="B469" s="157">
        <v>0.53</v>
      </c>
      <c r="C469" s="189">
        <v>2.6500000000000004</v>
      </c>
    </row>
    <row r="470" spans="1:3" ht="15">
      <c r="A470" s="129">
        <v>14330</v>
      </c>
      <c r="B470" s="157">
        <v>0.44</v>
      </c>
      <c r="C470" s="189">
        <v>2.2</v>
      </c>
    </row>
    <row r="471" spans="1:3" ht="15">
      <c r="A471" s="129">
        <v>14332</v>
      </c>
      <c r="B471" s="157">
        <v>0.44</v>
      </c>
      <c r="C471" s="189">
        <v>2.2</v>
      </c>
    </row>
    <row r="472" spans="1:3" ht="15">
      <c r="A472" s="129">
        <v>14340</v>
      </c>
      <c r="B472" s="157">
        <v>0.53</v>
      </c>
      <c r="C472" s="189">
        <v>2.6500000000000004</v>
      </c>
    </row>
    <row r="473" spans="1:3" ht="15">
      <c r="A473" s="129">
        <v>14342</v>
      </c>
      <c r="B473" s="157">
        <v>0.44</v>
      </c>
      <c r="C473" s="189">
        <v>2.2</v>
      </c>
    </row>
    <row r="474" spans="1:3" ht="15">
      <c r="A474" s="129">
        <v>14345</v>
      </c>
      <c r="B474" s="157">
        <v>0.53</v>
      </c>
      <c r="C474" s="189">
        <v>2.6500000000000004</v>
      </c>
    </row>
    <row r="475" spans="1:3" ht="15">
      <c r="A475" s="129">
        <v>14348</v>
      </c>
      <c r="B475" s="157">
        <v>0.53</v>
      </c>
      <c r="C475" s="189">
        <v>2.6500000000000004</v>
      </c>
    </row>
    <row r="476" spans="1:3" ht="15">
      <c r="A476" s="129">
        <v>14349</v>
      </c>
      <c r="B476" s="157">
        <v>1.55</v>
      </c>
      <c r="C476" s="189">
        <v>7.75</v>
      </c>
    </row>
    <row r="477" spans="1:3" ht="15">
      <c r="A477" s="129">
        <v>14350</v>
      </c>
      <c r="B477" s="157">
        <v>0.53</v>
      </c>
      <c r="C477" s="189">
        <v>2.6500000000000004</v>
      </c>
    </row>
    <row r="478" spans="1:3" ht="15">
      <c r="A478" s="129">
        <v>14352</v>
      </c>
      <c r="B478" s="157">
        <v>0.44</v>
      </c>
      <c r="C478" s="189">
        <v>2.2</v>
      </c>
    </row>
    <row r="479" spans="1:3" ht="15">
      <c r="A479" s="129">
        <v>14355</v>
      </c>
      <c r="B479" s="157">
        <v>0.53</v>
      </c>
      <c r="C479" s="189">
        <v>2.6500000000000004</v>
      </c>
    </row>
    <row r="480" spans="1:3" ht="15">
      <c r="A480" s="129">
        <v>14360</v>
      </c>
      <c r="B480" s="157">
        <v>0.44</v>
      </c>
      <c r="C480" s="189">
        <v>2.2</v>
      </c>
    </row>
    <row r="481" spans="1:3" ht="15">
      <c r="A481" s="129">
        <v>14363</v>
      </c>
      <c r="B481" s="157">
        <v>0.99</v>
      </c>
      <c r="C481" s="189">
        <v>4.95</v>
      </c>
    </row>
    <row r="482" spans="1:3" ht="15">
      <c r="A482" s="129">
        <v>143635</v>
      </c>
      <c r="B482" s="157">
        <v>0.99</v>
      </c>
      <c r="C482" s="189">
        <v>4.95</v>
      </c>
    </row>
    <row r="483" spans="1:3" ht="15">
      <c r="A483" s="129">
        <v>14365</v>
      </c>
      <c r="B483" s="157">
        <v>0.44</v>
      </c>
      <c r="C483" s="189">
        <v>2.2</v>
      </c>
    </row>
    <row r="484" spans="1:3" ht="15">
      <c r="A484" s="129">
        <v>14367</v>
      </c>
      <c r="B484" s="157">
        <v>0.44</v>
      </c>
      <c r="C484" s="189">
        <v>2.2</v>
      </c>
    </row>
    <row r="485" spans="1:3" ht="15">
      <c r="A485" s="129">
        <v>14375</v>
      </c>
      <c r="B485" s="157">
        <v>0.53</v>
      </c>
      <c r="C485" s="189">
        <v>2.6500000000000004</v>
      </c>
    </row>
    <row r="486" spans="1:3" ht="15">
      <c r="A486" s="129">
        <v>14380</v>
      </c>
      <c r="B486" s="157">
        <v>0.68</v>
      </c>
      <c r="C486" s="189">
        <v>3.4000000000000004</v>
      </c>
    </row>
    <row r="487" spans="1:3" ht="15">
      <c r="A487" s="129">
        <v>14382</v>
      </c>
      <c r="B487" s="157">
        <v>1.55</v>
      </c>
      <c r="C487" s="189">
        <v>7.75</v>
      </c>
    </row>
    <row r="488" spans="1:3" ht="15">
      <c r="A488" s="129">
        <v>14390</v>
      </c>
      <c r="B488" s="157">
        <v>0.44</v>
      </c>
      <c r="C488" s="189">
        <v>2.2</v>
      </c>
    </row>
    <row r="489" spans="1:3" ht="15">
      <c r="A489" s="129">
        <v>14392</v>
      </c>
      <c r="B489" s="157">
        <v>0.44</v>
      </c>
      <c r="C489" s="189">
        <v>2.2</v>
      </c>
    </row>
    <row r="490" spans="1:3" ht="15">
      <c r="A490" s="129">
        <v>143925</v>
      </c>
      <c r="B490" s="157">
        <v>0.68</v>
      </c>
      <c r="C490" s="189">
        <v>3.4000000000000004</v>
      </c>
    </row>
    <row r="491" spans="1:3" ht="15">
      <c r="A491" s="129">
        <v>14395</v>
      </c>
      <c r="B491" s="157">
        <v>0.44</v>
      </c>
      <c r="C491" s="189">
        <v>2.2</v>
      </c>
    </row>
    <row r="492" spans="1:3" ht="15">
      <c r="A492" s="129">
        <v>14410</v>
      </c>
      <c r="B492" s="157">
        <v>0.68</v>
      </c>
      <c r="C492" s="189">
        <v>3.4000000000000004</v>
      </c>
    </row>
    <row r="493" spans="1:3" ht="15">
      <c r="A493" s="129">
        <v>14418</v>
      </c>
      <c r="B493" s="157">
        <v>0.68</v>
      </c>
      <c r="C493" s="189">
        <v>3.4000000000000004</v>
      </c>
    </row>
    <row r="494" spans="1:3" ht="15">
      <c r="A494" s="129">
        <v>14419</v>
      </c>
      <c r="B494" s="157">
        <v>0.68</v>
      </c>
      <c r="C494" s="189">
        <v>3.4000000000000004</v>
      </c>
    </row>
    <row r="495" spans="1:3" ht="15">
      <c r="A495" s="129">
        <v>14420</v>
      </c>
      <c r="B495" s="157">
        <v>0.68</v>
      </c>
      <c r="C495" s="189">
        <v>3.4000000000000004</v>
      </c>
    </row>
    <row r="496" spans="1:3" ht="15">
      <c r="A496" s="129">
        <v>14421</v>
      </c>
      <c r="B496" s="157">
        <v>0.68</v>
      </c>
      <c r="C496" s="189">
        <v>3.4000000000000004</v>
      </c>
    </row>
    <row r="497" spans="1:3" ht="15">
      <c r="A497" s="129">
        <v>14422</v>
      </c>
      <c r="B497" s="157">
        <v>0.68</v>
      </c>
      <c r="C497" s="189">
        <v>3.4000000000000004</v>
      </c>
    </row>
    <row r="498" spans="1:3" ht="15">
      <c r="A498" s="129">
        <v>14425</v>
      </c>
      <c r="B498" s="157">
        <v>0.68</v>
      </c>
      <c r="C498" s="189">
        <v>3.4000000000000004</v>
      </c>
    </row>
    <row r="499" spans="1:3" ht="15">
      <c r="A499" s="129">
        <v>14430</v>
      </c>
      <c r="B499" s="157">
        <v>0.44</v>
      </c>
      <c r="C499" s="189">
        <v>2.2</v>
      </c>
    </row>
    <row r="500" spans="1:3" ht="15">
      <c r="A500" s="129">
        <v>14431</v>
      </c>
      <c r="B500" s="157">
        <v>0.99</v>
      </c>
      <c r="C500" s="189">
        <v>4.95</v>
      </c>
    </row>
    <row r="501" spans="1:3" ht="15">
      <c r="A501" s="129">
        <v>14432</v>
      </c>
      <c r="B501" s="157">
        <v>0.99</v>
      </c>
      <c r="C501" s="189">
        <v>4.95</v>
      </c>
    </row>
    <row r="502" spans="1:3" ht="15">
      <c r="A502" s="129">
        <v>14440</v>
      </c>
      <c r="B502" s="157">
        <v>0.53</v>
      </c>
      <c r="C502" s="189">
        <v>2.6500000000000004</v>
      </c>
    </row>
    <row r="503" spans="1:3" ht="15">
      <c r="A503" s="129">
        <v>14445</v>
      </c>
      <c r="B503" s="157">
        <v>0.44</v>
      </c>
      <c r="C503" s="189">
        <v>2.2</v>
      </c>
    </row>
    <row r="504" spans="1:3" ht="15">
      <c r="A504" s="129">
        <v>14450</v>
      </c>
      <c r="B504" s="157">
        <v>0.68</v>
      </c>
      <c r="C504" s="189">
        <v>3.4000000000000004</v>
      </c>
    </row>
    <row r="505" spans="1:3" ht="15">
      <c r="A505" s="129">
        <v>14452</v>
      </c>
      <c r="B505" s="157">
        <v>0.68</v>
      </c>
      <c r="C505" s="189">
        <v>3.4000000000000004</v>
      </c>
    </row>
    <row r="506" spans="1:3" ht="15">
      <c r="A506" s="129">
        <v>14455</v>
      </c>
      <c r="B506" s="157">
        <v>0.68</v>
      </c>
      <c r="C506" s="189">
        <v>3.4000000000000004</v>
      </c>
    </row>
    <row r="507" spans="1:3" ht="15">
      <c r="A507" s="129">
        <v>14460</v>
      </c>
      <c r="B507" s="157">
        <v>0.68</v>
      </c>
      <c r="C507" s="189">
        <v>3.4000000000000004</v>
      </c>
    </row>
    <row r="508" spans="1:3" ht="15">
      <c r="A508" s="129">
        <v>14470</v>
      </c>
      <c r="B508" s="157">
        <v>0.53</v>
      </c>
      <c r="C508" s="189">
        <v>2.6500000000000004</v>
      </c>
    </row>
    <row r="509" spans="1:3" ht="15">
      <c r="A509" s="129">
        <v>14472</v>
      </c>
      <c r="B509" s="157">
        <v>0.53</v>
      </c>
      <c r="C509" s="189">
        <v>2.6500000000000004</v>
      </c>
    </row>
    <row r="510" spans="1:3" ht="15">
      <c r="A510" s="129">
        <v>14475</v>
      </c>
      <c r="B510" s="157">
        <v>0.44</v>
      </c>
      <c r="C510" s="189">
        <v>2.2</v>
      </c>
    </row>
    <row r="511" spans="1:3" ht="15">
      <c r="A511" s="129">
        <v>14485</v>
      </c>
      <c r="B511" s="157">
        <v>0.53</v>
      </c>
      <c r="C511" s="189">
        <v>2.6500000000000004</v>
      </c>
    </row>
    <row r="512" spans="1:3" ht="15">
      <c r="A512" s="129">
        <v>14487</v>
      </c>
      <c r="B512" s="157">
        <v>0.68</v>
      </c>
      <c r="C512" s="189">
        <v>3.4000000000000004</v>
      </c>
    </row>
    <row r="513" spans="1:3" ht="15">
      <c r="A513" s="129">
        <v>14490</v>
      </c>
      <c r="B513" s="157">
        <v>0.44</v>
      </c>
      <c r="C513" s="189">
        <v>2.2</v>
      </c>
    </row>
    <row r="514" spans="1:3" ht="15">
      <c r="A514" s="129">
        <v>14495</v>
      </c>
      <c r="B514" s="157">
        <v>0.53</v>
      </c>
      <c r="C514" s="189">
        <v>2.6500000000000004</v>
      </c>
    </row>
    <row r="515" spans="1:3" ht="15">
      <c r="A515" s="129">
        <v>14497</v>
      </c>
      <c r="B515" s="157">
        <v>0.68</v>
      </c>
      <c r="C515" s="189">
        <v>3.4000000000000004</v>
      </c>
    </row>
    <row r="516" spans="1:3" ht="15">
      <c r="A516" s="129">
        <v>14500</v>
      </c>
      <c r="B516" s="157">
        <v>0.53</v>
      </c>
      <c r="C516" s="189">
        <v>2.6500000000000004</v>
      </c>
    </row>
    <row r="517" spans="1:3" ht="15">
      <c r="A517" s="129">
        <v>14505</v>
      </c>
      <c r="B517" s="157">
        <v>0.53</v>
      </c>
      <c r="C517" s="189">
        <v>2.6500000000000004</v>
      </c>
    </row>
    <row r="518" spans="1:3" ht="15">
      <c r="A518" s="129">
        <v>14510</v>
      </c>
      <c r="B518" s="157">
        <v>0.53</v>
      </c>
      <c r="C518" s="189">
        <v>2.6500000000000004</v>
      </c>
    </row>
    <row r="519" spans="1:3" ht="15">
      <c r="A519" s="129">
        <v>14520</v>
      </c>
      <c r="B519" s="157">
        <v>0.44</v>
      </c>
      <c r="C519" s="189">
        <v>2.2</v>
      </c>
    </row>
    <row r="520" spans="1:3" ht="15">
      <c r="A520" s="129">
        <v>14529</v>
      </c>
      <c r="B520" s="157">
        <v>0.68</v>
      </c>
      <c r="C520" s="189">
        <v>3.4000000000000004</v>
      </c>
    </row>
    <row r="521" spans="1:3" ht="15">
      <c r="A521" s="129">
        <v>14530</v>
      </c>
      <c r="B521" s="157">
        <v>0.99</v>
      </c>
      <c r="C521" s="189">
        <v>4.95</v>
      </c>
    </row>
    <row r="522" spans="1:3" ht="15">
      <c r="A522" s="131">
        <v>145321</v>
      </c>
      <c r="B522" s="157">
        <v>0.99</v>
      </c>
      <c r="C522" s="189">
        <v>4.95</v>
      </c>
    </row>
    <row r="523" spans="1:3" ht="15">
      <c r="A523" s="129">
        <v>14535</v>
      </c>
      <c r="B523" s="157">
        <v>0.44</v>
      </c>
      <c r="C523" s="189">
        <v>2.2</v>
      </c>
    </row>
    <row r="524" spans="1:3" ht="15">
      <c r="A524" s="129">
        <v>14538</v>
      </c>
      <c r="B524" s="157">
        <v>0.44</v>
      </c>
      <c r="C524" s="189">
        <v>2.2</v>
      </c>
    </row>
    <row r="525" spans="1:3" ht="15">
      <c r="A525" s="129">
        <v>14545</v>
      </c>
      <c r="B525" s="157">
        <v>0.53</v>
      </c>
      <c r="C525" s="189">
        <v>2.6500000000000004</v>
      </c>
    </row>
    <row r="526" spans="1:3" ht="15">
      <c r="A526" s="129">
        <v>14548</v>
      </c>
      <c r="B526" s="157">
        <v>0.44</v>
      </c>
      <c r="C526" s="189">
        <v>2.2</v>
      </c>
    </row>
    <row r="527" spans="1:3" ht="15">
      <c r="A527" s="129">
        <v>14550</v>
      </c>
      <c r="B527" s="157">
        <v>0.44</v>
      </c>
      <c r="C527" s="189">
        <v>2.2</v>
      </c>
    </row>
    <row r="528" spans="1:3" ht="15">
      <c r="A528" s="129">
        <v>14555</v>
      </c>
      <c r="B528" s="157">
        <v>2.23</v>
      </c>
      <c r="C528" s="189">
        <v>11.15</v>
      </c>
    </row>
    <row r="529" spans="1:3" ht="15">
      <c r="A529" s="129">
        <v>14556</v>
      </c>
      <c r="B529" s="157">
        <v>2.23</v>
      </c>
      <c r="C529" s="189">
        <v>11.15</v>
      </c>
    </row>
    <row r="530" spans="1:3" ht="15">
      <c r="A530" s="129">
        <v>14558</v>
      </c>
      <c r="B530" s="157">
        <v>2.23</v>
      </c>
      <c r="C530" s="189">
        <v>11.15</v>
      </c>
    </row>
    <row r="531" spans="1:3" ht="15">
      <c r="A531" s="129">
        <v>14560</v>
      </c>
      <c r="B531" s="157">
        <v>2.23</v>
      </c>
      <c r="C531" s="189">
        <v>11.15</v>
      </c>
    </row>
    <row r="532" spans="1:3" ht="15">
      <c r="A532" s="129">
        <v>14562</v>
      </c>
      <c r="B532" s="157">
        <v>2.23</v>
      </c>
      <c r="C532" s="189">
        <v>11.15</v>
      </c>
    </row>
    <row r="533" spans="1:3" ht="15">
      <c r="A533" s="129">
        <v>14563</v>
      </c>
      <c r="B533" s="157">
        <v>2.23</v>
      </c>
      <c r="C533" s="189">
        <v>11.15</v>
      </c>
    </row>
    <row r="534" spans="1:3" ht="15">
      <c r="A534" s="129">
        <v>14570</v>
      </c>
      <c r="B534" s="157">
        <v>0.44</v>
      </c>
      <c r="C534" s="189">
        <v>2.2</v>
      </c>
    </row>
    <row r="535" spans="1:3" ht="15">
      <c r="A535" s="129">
        <v>14572</v>
      </c>
      <c r="B535" s="157">
        <v>0.53</v>
      </c>
      <c r="C535" s="189">
        <v>2.6500000000000004</v>
      </c>
    </row>
    <row r="536" spans="1:3" ht="15">
      <c r="A536" s="129">
        <v>14575</v>
      </c>
      <c r="B536" s="157">
        <v>0.53</v>
      </c>
      <c r="C536" s="189">
        <v>2.6500000000000004</v>
      </c>
    </row>
    <row r="537" spans="1:3" ht="15">
      <c r="A537" s="129">
        <v>14578</v>
      </c>
      <c r="B537" s="157">
        <v>0.53</v>
      </c>
      <c r="C537" s="189">
        <v>2.6500000000000004</v>
      </c>
    </row>
    <row r="538" spans="1:3" ht="15">
      <c r="A538" s="129">
        <v>14592</v>
      </c>
      <c r="B538" s="157">
        <v>2.23</v>
      </c>
      <c r="C538" s="189">
        <v>11.15</v>
      </c>
    </row>
    <row r="539" spans="1:3" ht="15">
      <c r="A539" s="129">
        <v>14630</v>
      </c>
      <c r="B539" s="157">
        <v>0.53</v>
      </c>
      <c r="C539" s="189">
        <v>2.6500000000000004</v>
      </c>
    </row>
    <row r="540" spans="1:3" ht="15">
      <c r="A540" s="129">
        <v>14635</v>
      </c>
      <c r="B540" s="157">
        <v>0.99</v>
      </c>
      <c r="C540" s="189">
        <v>4.95</v>
      </c>
    </row>
    <row r="541" spans="1:3" ht="15">
      <c r="A541" s="129">
        <v>14640</v>
      </c>
      <c r="B541" s="157">
        <v>0.53</v>
      </c>
      <c r="C541" s="189">
        <v>2.6500000000000004</v>
      </c>
    </row>
    <row r="542" spans="1:3" ht="15">
      <c r="A542" s="129">
        <v>14642</v>
      </c>
      <c r="B542" s="157">
        <v>0.53</v>
      </c>
      <c r="C542" s="189">
        <v>2.6500000000000004</v>
      </c>
    </row>
    <row r="543" spans="1:3" ht="15">
      <c r="A543" s="129">
        <v>14645</v>
      </c>
      <c r="B543" s="157">
        <v>0.53</v>
      </c>
      <c r="C543" s="189">
        <v>2.6500000000000004</v>
      </c>
    </row>
    <row r="544" spans="1:3" ht="15">
      <c r="A544" s="129">
        <v>14652</v>
      </c>
      <c r="B544" s="157">
        <v>0.53</v>
      </c>
      <c r="C544" s="189">
        <v>2.6500000000000004</v>
      </c>
    </row>
    <row r="545" spans="1:3" ht="15">
      <c r="A545" s="129">
        <v>14660</v>
      </c>
      <c r="B545" s="157">
        <v>0.44</v>
      </c>
      <c r="C545" s="189">
        <v>2.2</v>
      </c>
    </row>
    <row r="546" spans="1:3" ht="15">
      <c r="A546" s="129">
        <v>14670</v>
      </c>
      <c r="B546" s="157">
        <v>0.68</v>
      </c>
      <c r="C546" s="189">
        <v>3.4000000000000004</v>
      </c>
    </row>
    <row r="547" spans="1:3" ht="15">
      <c r="A547" s="129">
        <v>14673</v>
      </c>
      <c r="B547" s="157">
        <v>2.23</v>
      </c>
      <c r="C547" s="189">
        <v>11.15</v>
      </c>
    </row>
    <row r="548" spans="1:3" ht="15">
      <c r="A548" s="129">
        <v>14675</v>
      </c>
      <c r="B548" s="157">
        <v>0.44</v>
      </c>
      <c r="C548" s="189">
        <v>2.2</v>
      </c>
    </row>
    <row r="549" spans="1:3" ht="15">
      <c r="A549" s="129">
        <v>14680</v>
      </c>
      <c r="B549" s="157">
        <v>0.53</v>
      </c>
      <c r="C549" s="189">
        <v>2.6500000000000004</v>
      </c>
    </row>
    <row r="550" spans="1:3" ht="15">
      <c r="A550" s="129">
        <v>14685</v>
      </c>
      <c r="B550" s="157">
        <v>0.53</v>
      </c>
      <c r="C550" s="189">
        <v>2.6500000000000004</v>
      </c>
    </row>
    <row r="551" spans="1:3" ht="15">
      <c r="A551" s="129">
        <v>14687</v>
      </c>
      <c r="B551" s="157">
        <v>1.55</v>
      </c>
      <c r="C551" s="189">
        <v>7.75</v>
      </c>
    </row>
    <row r="552" spans="1:3" ht="15">
      <c r="A552" s="129">
        <v>14690</v>
      </c>
      <c r="B552" s="157">
        <v>0.68</v>
      </c>
      <c r="C552" s="189">
        <v>3.4000000000000004</v>
      </c>
    </row>
    <row r="553" spans="1:3" ht="15">
      <c r="A553" s="129">
        <v>14695</v>
      </c>
      <c r="B553" s="157">
        <v>1.26</v>
      </c>
      <c r="C553" s="189">
        <v>6.3</v>
      </c>
    </row>
    <row r="554" spans="1:3" ht="15">
      <c r="A554" s="129">
        <v>14705</v>
      </c>
      <c r="B554" s="157">
        <v>0.53</v>
      </c>
      <c r="C554" s="189">
        <v>2.6500000000000004</v>
      </c>
    </row>
    <row r="555" spans="1:3" ht="15">
      <c r="A555" s="129">
        <v>14710</v>
      </c>
      <c r="B555" s="157">
        <v>0.53</v>
      </c>
      <c r="C555" s="189">
        <v>2.6500000000000004</v>
      </c>
    </row>
    <row r="556" spans="1:3" ht="15">
      <c r="A556" s="129">
        <v>14714</v>
      </c>
      <c r="B556" s="157">
        <v>0.99</v>
      </c>
      <c r="C556" s="189">
        <v>4.95</v>
      </c>
    </row>
    <row r="557" spans="1:3" ht="15">
      <c r="A557" s="129">
        <v>14725</v>
      </c>
      <c r="B557" s="157">
        <v>0.53</v>
      </c>
      <c r="C557" s="189">
        <v>2.6500000000000004</v>
      </c>
    </row>
    <row r="558" spans="1:3" ht="15">
      <c r="A558" s="129">
        <v>14735</v>
      </c>
      <c r="B558" s="157">
        <v>0.44</v>
      </c>
      <c r="C558" s="189">
        <v>2.2</v>
      </c>
    </row>
    <row r="559" spans="1:3" ht="15">
      <c r="A559" s="129">
        <v>14738</v>
      </c>
      <c r="B559" s="157">
        <v>0.44</v>
      </c>
      <c r="C559" s="189">
        <v>2.2</v>
      </c>
    </row>
    <row r="560" spans="1:3" ht="15">
      <c r="A560" s="129">
        <v>14742</v>
      </c>
      <c r="B560" s="157">
        <v>0.44</v>
      </c>
      <c r="C560" s="189">
        <v>2.2</v>
      </c>
    </row>
    <row r="561" spans="1:3" ht="15">
      <c r="A561" s="129">
        <v>14750</v>
      </c>
      <c r="B561" s="157">
        <v>0.68</v>
      </c>
      <c r="C561" s="189">
        <v>3.4000000000000004</v>
      </c>
    </row>
    <row r="562" spans="1:3" ht="15">
      <c r="A562" s="129">
        <v>14752</v>
      </c>
      <c r="B562" s="157">
        <v>0.68</v>
      </c>
      <c r="C562" s="189">
        <v>3.4000000000000004</v>
      </c>
    </row>
    <row r="563" spans="1:3" ht="15">
      <c r="A563" s="129">
        <v>14753</v>
      </c>
      <c r="B563" s="157">
        <v>0.68</v>
      </c>
      <c r="C563" s="189">
        <v>3.4000000000000004</v>
      </c>
    </row>
    <row r="564" spans="1:3" ht="15">
      <c r="A564" s="129">
        <v>14755</v>
      </c>
      <c r="B564" s="157">
        <v>0.68</v>
      </c>
      <c r="C564" s="189">
        <v>3.4000000000000004</v>
      </c>
    </row>
    <row r="565" spans="1:3" ht="15">
      <c r="A565" s="129">
        <v>14770</v>
      </c>
      <c r="B565" s="157">
        <v>0.53</v>
      </c>
      <c r="C565" s="189">
        <v>2.6500000000000004</v>
      </c>
    </row>
    <row r="566" spans="1:3" ht="15">
      <c r="A566" s="129">
        <v>14772</v>
      </c>
      <c r="B566" s="157">
        <v>0.53</v>
      </c>
      <c r="C566" s="189">
        <v>2.6500000000000004</v>
      </c>
    </row>
    <row r="567" spans="1:3" ht="15">
      <c r="A567" s="129">
        <v>14775</v>
      </c>
      <c r="B567" s="157">
        <v>0.53</v>
      </c>
      <c r="C567" s="189">
        <v>2.6500000000000004</v>
      </c>
    </row>
    <row r="568" spans="1:3" ht="15">
      <c r="A568" s="129">
        <v>14778</v>
      </c>
      <c r="B568" s="157">
        <v>0.53</v>
      </c>
      <c r="C568" s="189">
        <v>2.6500000000000004</v>
      </c>
    </row>
    <row r="569" spans="1:3" ht="15">
      <c r="A569" s="129">
        <v>14780</v>
      </c>
      <c r="B569" s="157">
        <v>0.44</v>
      </c>
      <c r="C569" s="189">
        <v>2.2</v>
      </c>
    </row>
    <row r="570" spans="1:3" ht="15">
      <c r="A570" s="129">
        <v>14782</v>
      </c>
      <c r="B570" s="157">
        <v>0.44</v>
      </c>
      <c r="C570" s="189">
        <v>2.2</v>
      </c>
    </row>
    <row r="571" spans="1:3" ht="15">
      <c r="A571" s="129">
        <v>14785</v>
      </c>
      <c r="B571" s="157">
        <v>0.44</v>
      </c>
      <c r="C571" s="189">
        <v>2.2</v>
      </c>
    </row>
    <row r="572" spans="1:3" ht="15">
      <c r="A572" s="129">
        <v>14790</v>
      </c>
      <c r="B572" s="157">
        <v>0.44</v>
      </c>
      <c r="C572" s="189">
        <v>2.2</v>
      </c>
    </row>
    <row r="573" spans="1:3" ht="15">
      <c r="A573" s="129">
        <v>14795</v>
      </c>
      <c r="B573" s="157">
        <v>0.99</v>
      </c>
      <c r="C573" s="189">
        <v>4.95</v>
      </c>
    </row>
    <row r="574" spans="1:3" ht="15">
      <c r="A574" s="129">
        <v>14800</v>
      </c>
      <c r="B574" s="157">
        <v>0.44</v>
      </c>
      <c r="C574" s="189">
        <v>2.2</v>
      </c>
    </row>
    <row r="575" spans="1:3" ht="15">
      <c r="A575" s="129">
        <v>14805</v>
      </c>
      <c r="B575" s="157">
        <v>0.44</v>
      </c>
      <c r="C575" s="189">
        <v>2.2</v>
      </c>
    </row>
    <row r="576" spans="1:3" ht="15">
      <c r="A576" s="129">
        <v>14808</v>
      </c>
      <c r="B576" s="157">
        <v>0.53</v>
      </c>
      <c r="C576" s="189">
        <v>2.6500000000000004</v>
      </c>
    </row>
    <row r="577" spans="1:3" ht="15">
      <c r="A577" s="129">
        <v>14810</v>
      </c>
      <c r="B577" s="157">
        <v>0.44</v>
      </c>
      <c r="C577" s="189">
        <v>2.2</v>
      </c>
    </row>
    <row r="578" spans="1:3" ht="15">
      <c r="A578" s="129">
        <v>14815</v>
      </c>
      <c r="B578" s="157">
        <v>0.53</v>
      </c>
      <c r="C578" s="189">
        <v>2.6500000000000004</v>
      </c>
    </row>
    <row r="579" spans="1:3" ht="15">
      <c r="A579" s="129">
        <v>148155</v>
      </c>
      <c r="B579" s="157">
        <v>0.99</v>
      </c>
      <c r="C579" s="189">
        <v>4.95</v>
      </c>
    </row>
    <row r="580" spans="1:3" ht="15">
      <c r="A580" s="129">
        <v>14820</v>
      </c>
      <c r="B580" s="157">
        <v>0.53</v>
      </c>
      <c r="C580" s="189">
        <v>2.6500000000000004</v>
      </c>
    </row>
    <row r="581" spans="1:3" ht="15">
      <c r="A581" s="129">
        <v>14825</v>
      </c>
      <c r="B581" s="157">
        <v>0.68</v>
      </c>
      <c r="C581" s="189">
        <v>3.4000000000000004</v>
      </c>
    </row>
    <row r="582" spans="1:3" ht="15">
      <c r="A582" s="129">
        <v>148315</v>
      </c>
      <c r="B582" s="157">
        <v>0.68</v>
      </c>
      <c r="C582" s="189">
        <v>3.4000000000000004</v>
      </c>
    </row>
    <row r="583" spans="1:3" ht="15">
      <c r="A583" s="129">
        <v>14833</v>
      </c>
      <c r="B583" s="157">
        <v>0.99</v>
      </c>
      <c r="C583" s="189">
        <v>4.95</v>
      </c>
    </row>
    <row r="584" spans="1:3" ht="15">
      <c r="A584" s="129">
        <v>14835</v>
      </c>
      <c r="B584" s="157">
        <v>0.53</v>
      </c>
      <c r="C584" s="189">
        <v>2.6500000000000004</v>
      </c>
    </row>
    <row r="585" spans="1:3" ht="15">
      <c r="A585" s="129">
        <v>14838</v>
      </c>
      <c r="B585" s="157">
        <v>0.68</v>
      </c>
      <c r="C585" s="189">
        <v>3.4000000000000004</v>
      </c>
    </row>
    <row r="586" spans="1:3" ht="15">
      <c r="A586" s="129">
        <v>14850</v>
      </c>
      <c r="B586" s="157">
        <v>0.53</v>
      </c>
      <c r="C586" s="189">
        <v>2.6500000000000004</v>
      </c>
    </row>
    <row r="587" spans="1:3" ht="15">
      <c r="A587" s="129">
        <v>14855</v>
      </c>
      <c r="B587" s="157">
        <v>0.53</v>
      </c>
      <c r="C587" s="189">
        <v>2.6500000000000004</v>
      </c>
    </row>
    <row r="588" spans="1:3" ht="15">
      <c r="A588" s="129">
        <v>14860</v>
      </c>
      <c r="B588" s="157">
        <v>0.44</v>
      </c>
      <c r="C588" s="189">
        <v>2.2</v>
      </c>
    </row>
    <row r="589" spans="1:3" ht="15">
      <c r="A589" s="129">
        <v>14865</v>
      </c>
      <c r="B589" s="157">
        <v>0.44</v>
      </c>
      <c r="C589" s="189">
        <v>2.2</v>
      </c>
    </row>
    <row r="590" spans="1:3" ht="15">
      <c r="A590" s="129">
        <v>14867</v>
      </c>
      <c r="B590" s="157">
        <v>0.53</v>
      </c>
      <c r="C590" s="189">
        <v>2.6500000000000004</v>
      </c>
    </row>
    <row r="591" spans="1:3" ht="15">
      <c r="A591" s="129">
        <v>14868</v>
      </c>
      <c r="B591" s="157">
        <v>0.44</v>
      </c>
      <c r="C591" s="189">
        <v>2.2</v>
      </c>
    </row>
    <row r="592" spans="1:3" ht="15">
      <c r="A592" s="129">
        <v>14870</v>
      </c>
      <c r="B592" s="157">
        <v>0.53</v>
      </c>
      <c r="C592" s="189">
        <v>2.6500000000000004</v>
      </c>
    </row>
    <row r="593" spans="1:3" ht="15">
      <c r="A593" s="129">
        <v>14875</v>
      </c>
      <c r="B593" s="157">
        <v>0.53</v>
      </c>
      <c r="C593" s="189">
        <v>2.6500000000000004</v>
      </c>
    </row>
    <row r="594" spans="1:3" ht="15">
      <c r="A594" s="129">
        <v>14878</v>
      </c>
      <c r="B594" s="157">
        <v>0.44</v>
      </c>
      <c r="C594" s="189">
        <v>2.2</v>
      </c>
    </row>
    <row r="595" spans="1:3" ht="15">
      <c r="A595" s="129">
        <v>14880</v>
      </c>
      <c r="B595" s="157">
        <v>0.44</v>
      </c>
      <c r="C595" s="189">
        <v>2.2</v>
      </c>
    </row>
    <row r="596" spans="1:3" ht="15">
      <c r="A596" s="129">
        <v>14885</v>
      </c>
      <c r="B596" s="157">
        <v>0.44</v>
      </c>
      <c r="C596" s="189">
        <v>2.2</v>
      </c>
    </row>
    <row r="597" spans="1:3" ht="15">
      <c r="A597" s="129">
        <v>14890</v>
      </c>
      <c r="B597" s="157">
        <v>0.53</v>
      </c>
      <c r="C597" s="189">
        <v>2.6500000000000004</v>
      </c>
    </row>
    <row r="598" spans="1:3" ht="15">
      <c r="A598" s="129">
        <v>14892</v>
      </c>
      <c r="B598" s="157">
        <v>0.68</v>
      </c>
      <c r="C598" s="189">
        <v>3.4000000000000004</v>
      </c>
    </row>
    <row r="599" spans="1:3" ht="15">
      <c r="A599" s="129">
        <v>14893</v>
      </c>
      <c r="B599" s="157">
        <v>0.68</v>
      </c>
      <c r="C599" s="189">
        <v>3.4000000000000004</v>
      </c>
    </row>
    <row r="600" spans="1:3" ht="15">
      <c r="A600" s="129">
        <v>14894</v>
      </c>
      <c r="B600" s="157">
        <v>0.68</v>
      </c>
      <c r="C600" s="189">
        <v>3.4000000000000004</v>
      </c>
    </row>
    <row r="601" spans="1:3" ht="15">
      <c r="A601" s="129">
        <v>14895</v>
      </c>
      <c r="B601" s="157">
        <v>0.53</v>
      </c>
      <c r="C601" s="189">
        <v>2.6500000000000004</v>
      </c>
    </row>
    <row r="602" spans="1:3" ht="15">
      <c r="A602" s="129">
        <v>14896</v>
      </c>
      <c r="B602" s="157">
        <v>0.68</v>
      </c>
      <c r="C602" s="189">
        <v>3.4000000000000004</v>
      </c>
    </row>
    <row r="603" spans="1:3" ht="15">
      <c r="A603" s="129">
        <v>14897</v>
      </c>
      <c r="B603" s="157">
        <v>0.68</v>
      </c>
      <c r="C603" s="189">
        <v>3.4000000000000004</v>
      </c>
    </row>
    <row r="604" spans="1:3" ht="15">
      <c r="A604" s="129">
        <v>14900</v>
      </c>
      <c r="B604" s="157">
        <v>0.53</v>
      </c>
      <c r="C604" s="189">
        <v>2.6500000000000004</v>
      </c>
    </row>
    <row r="605" spans="1:3" ht="15">
      <c r="A605" s="129">
        <v>149038</v>
      </c>
      <c r="B605" s="157">
        <v>0.99</v>
      </c>
      <c r="C605" s="189">
        <v>4.95</v>
      </c>
    </row>
    <row r="606" spans="1:3" ht="15">
      <c r="A606" s="129">
        <v>14905</v>
      </c>
      <c r="B606" s="157">
        <v>0.53</v>
      </c>
      <c r="C606" s="189">
        <v>2.6500000000000004</v>
      </c>
    </row>
    <row r="607" spans="1:3" ht="15">
      <c r="A607" s="129">
        <v>14907</v>
      </c>
      <c r="B607" s="157">
        <v>1.55</v>
      </c>
      <c r="C607" s="189">
        <v>7.75</v>
      </c>
    </row>
    <row r="608" spans="1:3" ht="15">
      <c r="A608" s="129">
        <v>14908</v>
      </c>
      <c r="B608" s="157">
        <v>0.68</v>
      </c>
      <c r="C608" s="189">
        <v>3.4000000000000004</v>
      </c>
    </row>
    <row r="609" spans="1:3" ht="15">
      <c r="A609" s="129">
        <v>14910</v>
      </c>
      <c r="B609" s="157">
        <v>1.26</v>
      </c>
      <c r="C609" s="189">
        <v>6.3</v>
      </c>
    </row>
    <row r="610" spans="1:3" ht="15">
      <c r="A610" s="130">
        <v>14915</v>
      </c>
      <c r="B610" s="158">
        <v>2.23</v>
      </c>
      <c r="C610" s="189">
        <v>11.15</v>
      </c>
    </row>
    <row r="611" spans="1:3" ht="15">
      <c r="A611" s="129">
        <v>15000</v>
      </c>
      <c r="B611" s="157">
        <v>0.53</v>
      </c>
      <c r="C611" s="189">
        <v>2.6500000000000004</v>
      </c>
    </row>
    <row r="612" spans="1:3" ht="15">
      <c r="A612" s="129">
        <v>15010</v>
      </c>
      <c r="B612" s="157">
        <v>0.68</v>
      </c>
      <c r="C612" s="189">
        <v>3.4000000000000004</v>
      </c>
    </row>
    <row r="613" spans="1:3" ht="15">
      <c r="A613" s="129">
        <v>15025</v>
      </c>
      <c r="B613" s="157">
        <v>0.68</v>
      </c>
      <c r="C613" s="189">
        <v>3.4000000000000004</v>
      </c>
    </row>
    <row r="614" spans="1:3" ht="15">
      <c r="A614" s="129">
        <v>15035</v>
      </c>
      <c r="B614" s="157">
        <v>0.44</v>
      </c>
      <c r="C614" s="189">
        <v>2.2</v>
      </c>
    </row>
    <row r="615" spans="1:3" ht="15">
      <c r="A615" s="129">
        <v>15038</v>
      </c>
      <c r="B615" s="157">
        <v>0.53</v>
      </c>
      <c r="C615" s="189">
        <v>2.6500000000000004</v>
      </c>
    </row>
    <row r="616" spans="1:3" ht="15">
      <c r="A616" s="129">
        <v>15045</v>
      </c>
      <c r="B616" s="157">
        <v>0.44</v>
      </c>
      <c r="C616" s="189">
        <v>2.2</v>
      </c>
    </row>
    <row r="617" spans="1:3" ht="15">
      <c r="A617" s="129">
        <v>15050</v>
      </c>
      <c r="B617" s="157">
        <v>0.44</v>
      </c>
      <c r="C617" s="189">
        <v>2.2</v>
      </c>
    </row>
    <row r="618" spans="1:3" ht="15">
      <c r="A618" s="129">
        <v>15055</v>
      </c>
      <c r="B618" s="157">
        <v>0.53</v>
      </c>
      <c r="C618" s="189">
        <v>2.6500000000000004</v>
      </c>
    </row>
    <row r="619" spans="1:3" ht="15">
      <c r="A619" s="129">
        <v>15065</v>
      </c>
      <c r="B619" s="157">
        <v>0.44</v>
      </c>
      <c r="C619" s="189">
        <v>2.2</v>
      </c>
    </row>
    <row r="620" spans="1:3" ht="15">
      <c r="A620" s="129">
        <v>15072</v>
      </c>
      <c r="B620" s="157">
        <v>0.44</v>
      </c>
      <c r="C620" s="189">
        <v>2.2</v>
      </c>
    </row>
    <row r="621" spans="1:3" ht="15">
      <c r="A621" s="129">
        <v>15075</v>
      </c>
      <c r="B621" s="157">
        <v>0.53</v>
      </c>
      <c r="C621" s="189">
        <v>2.6500000000000004</v>
      </c>
    </row>
    <row r="622" spans="1:3" ht="15">
      <c r="A622" s="129">
        <v>15080</v>
      </c>
      <c r="B622" s="157">
        <v>0.68</v>
      </c>
      <c r="C622" s="189">
        <v>3.4000000000000004</v>
      </c>
    </row>
    <row r="623" spans="1:3" ht="15">
      <c r="A623" s="129">
        <v>15090</v>
      </c>
      <c r="B623" s="157">
        <v>0.44</v>
      </c>
      <c r="C623" s="189">
        <v>2.2</v>
      </c>
    </row>
    <row r="624" spans="1:3" ht="15">
      <c r="A624" s="129">
        <v>15095</v>
      </c>
      <c r="B624" s="157">
        <v>0.68</v>
      </c>
      <c r="C624" s="189">
        <v>3.4000000000000004</v>
      </c>
    </row>
    <row r="625" spans="1:3" ht="15">
      <c r="A625" s="129">
        <v>15100</v>
      </c>
      <c r="B625" s="157">
        <v>0.44</v>
      </c>
      <c r="C625" s="189">
        <v>2.2</v>
      </c>
    </row>
    <row r="626" spans="1:3" ht="15">
      <c r="A626" s="129">
        <v>15110</v>
      </c>
      <c r="B626" s="157">
        <v>0.53</v>
      </c>
      <c r="C626" s="189">
        <v>2.6500000000000004</v>
      </c>
    </row>
    <row r="627" spans="1:3" ht="15">
      <c r="A627" s="129">
        <v>15115</v>
      </c>
      <c r="B627" s="157">
        <v>0.68</v>
      </c>
      <c r="C627" s="189">
        <v>3.4000000000000004</v>
      </c>
    </row>
    <row r="628" spans="1:3" ht="15">
      <c r="A628" s="129">
        <v>15118</v>
      </c>
      <c r="B628" s="157">
        <v>0.99</v>
      </c>
      <c r="C628" s="189">
        <v>4.95</v>
      </c>
    </row>
    <row r="629" spans="1:3" ht="15">
      <c r="A629" s="129">
        <v>15130</v>
      </c>
      <c r="B629" s="157">
        <v>0.53</v>
      </c>
      <c r="C629" s="189">
        <v>2.6500000000000004</v>
      </c>
    </row>
    <row r="630" spans="1:3" ht="15">
      <c r="A630" s="129">
        <v>15135</v>
      </c>
      <c r="B630" s="157">
        <v>0.68</v>
      </c>
      <c r="C630" s="189">
        <v>3.4000000000000004</v>
      </c>
    </row>
    <row r="631" spans="1:3" ht="15">
      <c r="A631" s="129">
        <v>15140</v>
      </c>
      <c r="B631" s="157">
        <v>0.68</v>
      </c>
      <c r="C631" s="189">
        <v>3.4000000000000004</v>
      </c>
    </row>
    <row r="632" spans="1:3" ht="15">
      <c r="A632" s="129">
        <v>15145</v>
      </c>
      <c r="B632" s="157">
        <v>0.68</v>
      </c>
      <c r="C632" s="189">
        <v>3.4000000000000004</v>
      </c>
    </row>
    <row r="633" spans="1:3" ht="15">
      <c r="A633" s="129">
        <v>15160</v>
      </c>
      <c r="B633" s="157">
        <v>0.68</v>
      </c>
      <c r="C633" s="189">
        <v>3.4000000000000004</v>
      </c>
    </row>
    <row r="634" spans="1:3" ht="15">
      <c r="A634" s="129">
        <v>15162</v>
      </c>
      <c r="B634" s="157">
        <v>0.68</v>
      </c>
      <c r="C634" s="189">
        <v>3.4000000000000004</v>
      </c>
    </row>
    <row r="635" spans="1:3" ht="15">
      <c r="A635" s="129">
        <v>15165</v>
      </c>
      <c r="B635" s="157">
        <v>0.68</v>
      </c>
      <c r="C635" s="189">
        <v>3.4000000000000004</v>
      </c>
    </row>
    <row r="636" spans="1:3" ht="15">
      <c r="A636" s="129">
        <v>15168</v>
      </c>
      <c r="B636" s="157">
        <v>0.68</v>
      </c>
      <c r="C636" s="189">
        <v>3.4000000000000004</v>
      </c>
    </row>
    <row r="637" spans="1:3" ht="15">
      <c r="A637" s="129">
        <v>15170</v>
      </c>
      <c r="B637" s="157">
        <v>0.68</v>
      </c>
      <c r="C637" s="189">
        <v>3.4000000000000004</v>
      </c>
    </row>
    <row r="638" spans="1:3" ht="15">
      <c r="A638" s="129">
        <v>15172</v>
      </c>
      <c r="B638" s="157">
        <v>0.68</v>
      </c>
      <c r="C638" s="189">
        <v>3.4000000000000004</v>
      </c>
    </row>
    <row r="639" spans="1:3" ht="15">
      <c r="A639" s="129">
        <v>15173</v>
      </c>
      <c r="B639" s="157">
        <v>0.68</v>
      </c>
      <c r="C639" s="189">
        <v>3.4000000000000004</v>
      </c>
    </row>
    <row r="640" spans="1:3" ht="15">
      <c r="A640" s="129">
        <v>15175</v>
      </c>
      <c r="B640" s="157">
        <v>0.68</v>
      </c>
      <c r="C640" s="189">
        <v>3.4000000000000004</v>
      </c>
    </row>
    <row r="641" spans="1:3" ht="15">
      <c r="A641" s="129">
        <v>15178</v>
      </c>
      <c r="B641" s="157">
        <v>0.68</v>
      </c>
      <c r="C641" s="189">
        <v>3.4000000000000004</v>
      </c>
    </row>
    <row r="642" spans="1:3" ht="15">
      <c r="A642" s="129">
        <v>15180</v>
      </c>
      <c r="B642" s="157">
        <v>0.68</v>
      </c>
      <c r="C642" s="189">
        <v>3.4000000000000004</v>
      </c>
    </row>
    <row r="643" spans="1:3" ht="15">
      <c r="A643" s="129">
        <v>15182</v>
      </c>
      <c r="B643" s="157">
        <v>0.68</v>
      </c>
      <c r="C643" s="189">
        <v>3.4000000000000004</v>
      </c>
    </row>
    <row r="644" spans="1:3" ht="15">
      <c r="A644" s="129">
        <v>15185</v>
      </c>
      <c r="B644" s="157">
        <v>0.68</v>
      </c>
      <c r="C644" s="189">
        <v>3.4000000000000004</v>
      </c>
    </row>
    <row r="645" spans="1:3" ht="15">
      <c r="A645" s="129">
        <v>15188</v>
      </c>
      <c r="B645" s="157">
        <v>0.68</v>
      </c>
      <c r="C645" s="189">
        <v>3.4000000000000004</v>
      </c>
    </row>
    <row r="646" spans="1:3" ht="15">
      <c r="A646" s="129">
        <v>15195</v>
      </c>
      <c r="B646" s="157">
        <v>0.68</v>
      </c>
      <c r="C646" s="189">
        <v>3.4000000000000004</v>
      </c>
    </row>
    <row r="647" spans="1:3" ht="15">
      <c r="A647" s="130">
        <v>15198</v>
      </c>
      <c r="B647" s="157">
        <v>0.68</v>
      </c>
      <c r="C647" s="189">
        <v>3.4000000000000004</v>
      </c>
    </row>
    <row r="648" spans="1:3" ht="15">
      <c r="A648" s="129">
        <v>15250</v>
      </c>
      <c r="B648" s="157">
        <v>0.68</v>
      </c>
      <c r="C648" s="189">
        <v>3.4000000000000004</v>
      </c>
    </row>
    <row r="649" spans="1:3" ht="15">
      <c r="A649" s="129">
        <v>15252</v>
      </c>
      <c r="B649" s="157">
        <v>0.99</v>
      </c>
      <c r="C649" s="189">
        <v>4.95</v>
      </c>
    </row>
    <row r="650" spans="1:3" ht="15">
      <c r="A650" s="129">
        <v>15260</v>
      </c>
      <c r="B650" s="157">
        <v>0.68</v>
      </c>
      <c r="C650" s="189">
        <v>3.4000000000000004</v>
      </c>
    </row>
    <row r="651" spans="1:3" ht="15">
      <c r="A651" s="129">
        <v>15270</v>
      </c>
      <c r="B651" s="157">
        <v>0.68</v>
      </c>
      <c r="C651" s="189">
        <v>3.4000000000000004</v>
      </c>
    </row>
    <row r="652" spans="1:3" ht="15">
      <c r="A652" s="129">
        <v>15275</v>
      </c>
      <c r="B652" s="157">
        <v>0.53</v>
      </c>
      <c r="C652" s="189">
        <v>2.6500000000000004</v>
      </c>
    </row>
    <row r="653" spans="1:3" ht="15">
      <c r="A653" s="129">
        <v>15280</v>
      </c>
      <c r="B653" s="157">
        <v>1.26</v>
      </c>
      <c r="C653" s="189">
        <v>6.3</v>
      </c>
    </row>
    <row r="654" spans="1:3" ht="15">
      <c r="A654" s="129">
        <v>15285</v>
      </c>
      <c r="B654" s="157">
        <v>0.68</v>
      </c>
      <c r="C654" s="189">
        <v>3.4000000000000004</v>
      </c>
    </row>
    <row r="655" spans="1:3" ht="15">
      <c r="A655" s="129">
        <v>15290</v>
      </c>
      <c r="B655" s="157">
        <v>0.53</v>
      </c>
      <c r="C655" s="189">
        <v>2.6500000000000004</v>
      </c>
    </row>
    <row r="656" spans="1:3" ht="15">
      <c r="A656" s="129">
        <v>15292</v>
      </c>
      <c r="B656" s="157">
        <v>0.53</v>
      </c>
      <c r="C656" s="189">
        <v>2.6500000000000004</v>
      </c>
    </row>
    <row r="657" spans="1:3" ht="15">
      <c r="A657" s="129">
        <v>15295</v>
      </c>
      <c r="B657" s="157">
        <v>0.44</v>
      </c>
      <c r="C657" s="189">
        <v>2.2</v>
      </c>
    </row>
    <row r="658" spans="1:3" ht="15">
      <c r="A658" s="129">
        <v>15305</v>
      </c>
      <c r="B658" s="157">
        <v>0.53</v>
      </c>
      <c r="C658" s="189">
        <v>2.6500000000000004</v>
      </c>
    </row>
    <row r="659" spans="1:3" ht="15">
      <c r="A659" s="129">
        <v>15310</v>
      </c>
      <c r="B659" s="157">
        <v>0.68</v>
      </c>
      <c r="C659" s="189">
        <v>3.4000000000000004</v>
      </c>
    </row>
    <row r="660" spans="1:3" ht="15">
      <c r="A660" s="129">
        <v>15315</v>
      </c>
      <c r="B660" s="157">
        <v>0.44</v>
      </c>
      <c r="C660" s="189">
        <v>2.2</v>
      </c>
    </row>
    <row r="661" spans="1:3" ht="15">
      <c r="A661" s="129">
        <v>15325</v>
      </c>
      <c r="B661" s="157">
        <v>0.68</v>
      </c>
      <c r="C661" s="189">
        <v>3.4000000000000004</v>
      </c>
    </row>
    <row r="662" spans="1:3" ht="15">
      <c r="A662" s="129">
        <v>15332</v>
      </c>
      <c r="B662" s="157">
        <v>0.68</v>
      </c>
      <c r="C662" s="189">
        <v>3.4000000000000004</v>
      </c>
    </row>
    <row r="663" spans="1:3" ht="15">
      <c r="A663" s="129">
        <v>15335</v>
      </c>
      <c r="B663" s="157">
        <v>0.53</v>
      </c>
      <c r="C663" s="189">
        <v>2.6500000000000004</v>
      </c>
    </row>
    <row r="664" spans="1:3" ht="15">
      <c r="A664" s="129">
        <v>15340</v>
      </c>
      <c r="B664" s="157">
        <v>0.99</v>
      </c>
      <c r="C664" s="189">
        <v>4.95</v>
      </c>
    </row>
    <row r="665" spans="1:3" ht="15">
      <c r="A665" s="129">
        <v>15343</v>
      </c>
      <c r="B665" s="157">
        <v>0.68</v>
      </c>
      <c r="C665" s="189">
        <v>3.4000000000000004</v>
      </c>
    </row>
    <row r="666" spans="1:3" ht="15">
      <c r="A666" s="129">
        <v>15345</v>
      </c>
      <c r="B666" s="157">
        <v>0.68</v>
      </c>
      <c r="C666" s="189">
        <v>3.4000000000000004</v>
      </c>
    </row>
    <row r="667" spans="1:3" ht="15">
      <c r="A667" s="129">
        <v>15355</v>
      </c>
      <c r="B667" s="157">
        <v>0.53</v>
      </c>
      <c r="C667" s="189">
        <v>2.6500000000000004</v>
      </c>
    </row>
    <row r="668" spans="1:3" ht="15">
      <c r="A668" s="129">
        <v>15360</v>
      </c>
      <c r="B668" s="157">
        <v>1.26</v>
      </c>
      <c r="C668" s="189">
        <v>6.3</v>
      </c>
    </row>
    <row r="669" spans="1:3" ht="15">
      <c r="A669" s="129">
        <v>15363</v>
      </c>
      <c r="B669" s="157">
        <v>0.53</v>
      </c>
      <c r="C669" s="189">
        <v>2.6500000000000004</v>
      </c>
    </row>
    <row r="670" spans="1:3" ht="15">
      <c r="A670" s="129">
        <v>15365</v>
      </c>
      <c r="B670" s="157">
        <v>0.44</v>
      </c>
      <c r="C670" s="189">
        <v>2.2</v>
      </c>
    </row>
    <row r="671" spans="1:3" ht="15">
      <c r="A671" s="129">
        <v>15368</v>
      </c>
      <c r="B671" s="157">
        <v>0.68</v>
      </c>
      <c r="C671" s="189">
        <v>3.4000000000000004</v>
      </c>
    </row>
    <row r="672" spans="1:3" ht="15">
      <c r="A672" s="129">
        <v>15375</v>
      </c>
      <c r="B672" s="157">
        <v>0.53</v>
      </c>
      <c r="C672" s="189">
        <v>2.6500000000000004</v>
      </c>
    </row>
    <row r="673" spans="1:3" ht="15">
      <c r="A673" s="129">
        <v>15385</v>
      </c>
      <c r="B673" s="157">
        <v>0.44</v>
      </c>
      <c r="C673" s="189">
        <v>2.2</v>
      </c>
    </row>
    <row r="674" spans="1:3" ht="15">
      <c r="A674" s="129">
        <v>153955</v>
      </c>
      <c r="B674" s="157">
        <v>1.55</v>
      </c>
      <c r="C674" s="189">
        <v>7.75</v>
      </c>
    </row>
    <row r="675" spans="1:3" ht="15">
      <c r="A675" s="129">
        <v>15400</v>
      </c>
      <c r="B675" s="157">
        <v>1.55</v>
      </c>
      <c r="C675" s="189">
        <v>7.75</v>
      </c>
    </row>
    <row r="676" spans="1:3" ht="15">
      <c r="A676" s="129">
        <v>15405</v>
      </c>
      <c r="B676" s="157">
        <v>0.99</v>
      </c>
      <c r="C676" s="189">
        <v>4.95</v>
      </c>
    </row>
    <row r="677" spans="1:3" ht="15">
      <c r="A677" s="129">
        <v>15410</v>
      </c>
      <c r="B677" s="157">
        <v>0.68</v>
      </c>
      <c r="C677" s="189">
        <v>3.4000000000000004</v>
      </c>
    </row>
    <row r="678" spans="1:3" ht="15">
      <c r="A678" s="129">
        <v>15415</v>
      </c>
      <c r="B678" s="157">
        <v>0.53</v>
      </c>
      <c r="C678" s="189">
        <v>2.6500000000000004</v>
      </c>
    </row>
    <row r="679" spans="1:3" ht="15">
      <c r="A679" s="129">
        <v>15420</v>
      </c>
      <c r="B679" s="157">
        <v>0.53</v>
      </c>
      <c r="C679" s="189">
        <v>2.6500000000000004</v>
      </c>
    </row>
    <row r="680" spans="1:3" ht="15">
      <c r="A680" s="129">
        <v>15422</v>
      </c>
      <c r="B680" s="157">
        <v>0.68</v>
      </c>
      <c r="C680" s="189">
        <v>3.4000000000000004</v>
      </c>
    </row>
    <row r="681" spans="1:3" ht="15">
      <c r="A681" s="129">
        <v>15425</v>
      </c>
      <c r="B681" s="157">
        <v>0.44</v>
      </c>
      <c r="C681" s="189">
        <v>2.2</v>
      </c>
    </row>
    <row r="682" spans="1:3" ht="15">
      <c r="A682" s="129">
        <v>15430</v>
      </c>
      <c r="B682" s="157">
        <v>0.68</v>
      </c>
      <c r="C682" s="189">
        <v>3.4000000000000004</v>
      </c>
    </row>
    <row r="683" spans="1:3" ht="15">
      <c r="A683" s="129">
        <v>15432</v>
      </c>
      <c r="B683" s="157">
        <v>0.44</v>
      </c>
      <c r="C683" s="189">
        <v>2.2</v>
      </c>
    </row>
    <row r="684" spans="1:3" ht="15">
      <c r="A684" s="129">
        <v>15435</v>
      </c>
      <c r="B684" s="157">
        <v>0.53</v>
      </c>
      <c r="C684" s="189">
        <v>2.6500000000000004</v>
      </c>
    </row>
    <row r="685" spans="1:3" ht="15">
      <c r="A685" s="129">
        <v>15440</v>
      </c>
      <c r="B685" s="157">
        <v>0.68</v>
      </c>
      <c r="C685" s="189">
        <v>3.4000000000000004</v>
      </c>
    </row>
    <row r="686" spans="1:3" ht="15">
      <c r="A686" s="129">
        <v>15450</v>
      </c>
      <c r="B686" s="157">
        <v>0.68</v>
      </c>
      <c r="C686" s="189">
        <v>3.4000000000000004</v>
      </c>
    </row>
    <row r="687" spans="1:3" ht="15">
      <c r="A687" s="129">
        <v>15453</v>
      </c>
      <c r="B687" s="157">
        <v>0.53</v>
      </c>
      <c r="C687" s="189">
        <v>2.6500000000000004</v>
      </c>
    </row>
    <row r="688" spans="1:3" ht="15">
      <c r="A688" s="129">
        <v>15458</v>
      </c>
      <c r="B688" s="157">
        <v>0.53</v>
      </c>
      <c r="C688" s="189">
        <v>2.6500000000000004</v>
      </c>
    </row>
    <row r="689" spans="1:3" ht="15">
      <c r="A689" s="129">
        <v>15468</v>
      </c>
      <c r="B689" s="157">
        <v>1.26</v>
      </c>
      <c r="C689" s="189">
        <v>6.3</v>
      </c>
    </row>
    <row r="690" spans="1:3" ht="15">
      <c r="A690" s="129">
        <v>154755</v>
      </c>
      <c r="B690" s="157">
        <v>1.26</v>
      </c>
      <c r="C690" s="189">
        <v>6.3</v>
      </c>
    </row>
    <row r="691" spans="1:3" ht="15">
      <c r="A691" s="129">
        <v>15472</v>
      </c>
      <c r="B691" s="157">
        <v>0.99</v>
      </c>
      <c r="C691" s="189">
        <v>4.95</v>
      </c>
    </row>
    <row r="692" spans="1:3" ht="15">
      <c r="A692" s="129">
        <v>15478</v>
      </c>
      <c r="B692" s="157">
        <v>0.99</v>
      </c>
      <c r="C692" s="189">
        <v>4.95</v>
      </c>
    </row>
    <row r="693" spans="1:3" ht="15">
      <c r="A693" s="129">
        <v>15481</v>
      </c>
      <c r="B693" s="157">
        <v>1.26</v>
      </c>
      <c r="C693" s="189">
        <v>6.3</v>
      </c>
    </row>
    <row r="694" spans="1:3" ht="15">
      <c r="A694" s="129">
        <v>15482</v>
      </c>
      <c r="B694" s="157">
        <v>0.53</v>
      </c>
      <c r="C694" s="189">
        <v>2.6500000000000004</v>
      </c>
    </row>
    <row r="695" spans="1:3" ht="15">
      <c r="A695" s="129">
        <v>15485</v>
      </c>
      <c r="B695" s="157">
        <v>0.68</v>
      </c>
      <c r="C695" s="189">
        <v>3.4000000000000004</v>
      </c>
    </row>
    <row r="696" spans="1:3" ht="15">
      <c r="A696" s="129">
        <v>15490</v>
      </c>
      <c r="B696" s="157">
        <v>0.68</v>
      </c>
      <c r="C696" s="189">
        <v>3.4000000000000004</v>
      </c>
    </row>
    <row r="697" spans="1:3" ht="15">
      <c r="A697" s="129">
        <v>15510</v>
      </c>
      <c r="B697" s="157">
        <v>0.68</v>
      </c>
      <c r="C697" s="189">
        <v>3.4000000000000004</v>
      </c>
    </row>
    <row r="698" spans="1:3" ht="15">
      <c r="A698" s="129">
        <v>15530</v>
      </c>
      <c r="B698" s="157">
        <v>0.68</v>
      </c>
      <c r="C698" s="189">
        <v>3.4000000000000004</v>
      </c>
    </row>
    <row r="699" spans="1:3" ht="15">
      <c r="A699" s="129">
        <v>15532</v>
      </c>
      <c r="B699" s="157">
        <v>1.55</v>
      </c>
      <c r="C699" s="189">
        <v>7.75</v>
      </c>
    </row>
    <row r="700" spans="1:3" ht="15">
      <c r="A700" s="129">
        <v>15550</v>
      </c>
      <c r="B700" s="157">
        <v>0.53</v>
      </c>
      <c r="C700" s="189">
        <v>2.6500000000000004</v>
      </c>
    </row>
    <row r="701" spans="1:3" ht="15">
      <c r="A701" s="129">
        <v>15555</v>
      </c>
      <c r="B701" s="157">
        <v>0.68</v>
      </c>
      <c r="C701" s="189">
        <v>3.4000000000000004</v>
      </c>
    </row>
    <row r="702" spans="1:3" ht="15">
      <c r="A702" s="130">
        <v>15580</v>
      </c>
      <c r="B702" s="158">
        <v>0.68</v>
      </c>
      <c r="C702" s="189">
        <v>3.4000000000000004</v>
      </c>
    </row>
    <row r="703" spans="1:3" ht="15">
      <c r="A703" s="129" t="s">
        <v>243</v>
      </c>
      <c r="B703" s="157">
        <v>1.26</v>
      </c>
      <c r="C703" s="189">
        <v>6.3</v>
      </c>
    </row>
    <row r="704" spans="1:3" ht="15">
      <c r="A704" s="129" t="s">
        <v>244</v>
      </c>
      <c r="B704" s="157">
        <v>1.55</v>
      </c>
      <c r="C704" s="189">
        <v>7.75</v>
      </c>
    </row>
    <row r="705" spans="1:3" ht="15">
      <c r="A705" s="132" t="s">
        <v>245</v>
      </c>
      <c r="B705" s="159">
        <v>0.68</v>
      </c>
      <c r="C705" s="189">
        <v>3.4000000000000004</v>
      </c>
    </row>
    <row r="706" spans="1:3" ht="15">
      <c r="A706" s="129" t="s">
        <v>246</v>
      </c>
      <c r="B706" s="157">
        <v>1.55</v>
      </c>
      <c r="C706" s="189">
        <v>7.75</v>
      </c>
    </row>
    <row r="707" spans="1:3" ht="15">
      <c r="A707" s="129" t="s">
        <v>247</v>
      </c>
      <c r="B707" s="157">
        <v>0.99</v>
      </c>
      <c r="C707" s="189">
        <v>4.95</v>
      </c>
    </row>
    <row r="708" spans="1:3" ht="15">
      <c r="A708" s="129" t="s">
        <v>248</v>
      </c>
      <c r="B708" s="157">
        <v>0.99</v>
      </c>
      <c r="C708" s="189">
        <v>4.95</v>
      </c>
    </row>
    <row r="709" spans="1:3" ht="15">
      <c r="A709" s="129" t="s">
        <v>249</v>
      </c>
      <c r="B709" s="157">
        <v>1.26</v>
      </c>
      <c r="C709" s="189">
        <v>6.3</v>
      </c>
    </row>
    <row r="710" spans="1:3" ht="15">
      <c r="A710" s="129" t="s">
        <v>250</v>
      </c>
      <c r="B710" s="157">
        <v>0.68</v>
      </c>
      <c r="C710" s="189">
        <v>3.4000000000000004</v>
      </c>
    </row>
    <row r="711" spans="1:3" ht="15">
      <c r="A711" s="129" t="s">
        <v>251</v>
      </c>
      <c r="B711" s="157">
        <v>1.55</v>
      </c>
      <c r="C711" s="189">
        <v>7.75</v>
      </c>
    </row>
    <row r="712" spans="1:3" ht="15">
      <c r="A712" s="129" t="s">
        <v>252</v>
      </c>
      <c r="B712" s="157">
        <v>0.68</v>
      </c>
      <c r="C712" s="189">
        <v>3.4000000000000004</v>
      </c>
    </row>
    <row r="713" spans="1:3" ht="15">
      <c r="A713" s="133">
        <v>660001</v>
      </c>
      <c r="B713" s="160">
        <v>2.123</v>
      </c>
      <c r="C713" s="189">
        <v>10.615000000000002</v>
      </c>
    </row>
    <row r="714" spans="1:3" ht="15">
      <c r="A714" s="133">
        <v>660004</v>
      </c>
      <c r="B714" s="160">
        <v>2.7830188679245285</v>
      </c>
      <c r="C714" s="189">
        <v>13.915094339622643</v>
      </c>
    </row>
    <row r="715" spans="1:3" ht="15">
      <c r="A715" s="133">
        <v>660006</v>
      </c>
      <c r="B715" s="160">
        <v>4.009433962264151</v>
      </c>
      <c r="C715" s="189">
        <v>20.047169811320753</v>
      </c>
    </row>
    <row r="716" spans="1:3" ht="15">
      <c r="A716" s="133">
        <v>660008</v>
      </c>
      <c r="B716" s="160">
        <v>1.3679245283018868</v>
      </c>
      <c r="C716" s="189">
        <v>6.839622641509434</v>
      </c>
    </row>
    <row r="717" spans="1:3" ht="15">
      <c r="A717" s="134">
        <v>12017</v>
      </c>
      <c r="B717" s="160">
        <v>0.43</v>
      </c>
      <c r="C717" s="189">
        <v>2.15</v>
      </c>
    </row>
    <row r="718" spans="1:3" ht="15">
      <c r="A718" s="133">
        <v>660011</v>
      </c>
      <c r="B718" s="160">
        <v>2.1226415094339623</v>
      </c>
      <c r="C718" s="189">
        <v>10.61320754716981</v>
      </c>
    </row>
    <row r="719" spans="1:3" ht="15">
      <c r="A719" s="133">
        <v>660013</v>
      </c>
      <c r="B719" s="160">
        <v>2.1226415094339623</v>
      </c>
      <c r="C719" s="189">
        <v>10.61320754716981</v>
      </c>
    </row>
    <row r="720" spans="1:3" ht="15">
      <c r="A720" s="133">
        <v>660015</v>
      </c>
      <c r="B720" s="160">
        <v>1.6886792452830188</v>
      </c>
      <c r="C720" s="189">
        <v>8.443396226415095</v>
      </c>
    </row>
    <row r="721" spans="1:3" ht="15">
      <c r="A721" s="133">
        <v>660016</v>
      </c>
      <c r="B721" s="160">
        <v>2.7830188679245285</v>
      </c>
      <c r="C721" s="189">
        <v>13.915094339622643</v>
      </c>
    </row>
    <row r="722" spans="1:3" ht="15">
      <c r="A722" s="133">
        <v>660023</v>
      </c>
      <c r="B722" s="160">
        <v>1.3679245283018868</v>
      </c>
      <c r="C722" s="189">
        <v>6.839622641509434</v>
      </c>
    </row>
    <row r="723" spans="1:3" ht="15">
      <c r="A723" s="135">
        <v>12069</v>
      </c>
      <c r="B723" s="160">
        <v>2.23</v>
      </c>
      <c r="C723" s="189">
        <v>11.15</v>
      </c>
    </row>
    <row r="724" spans="1:3" ht="15">
      <c r="A724" s="133">
        <v>660031</v>
      </c>
      <c r="B724" s="160">
        <v>1.6886792452830188</v>
      </c>
      <c r="C724" s="189">
        <v>8.443396226415095</v>
      </c>
    </row>
    <row r="725" spans="1:3" ht="15">
      <c r="A725" s="133">
        <v>660033</v>
      </c>
      <c r="B725" s="160">
        <v>3.160377358490566</v>
      </c>
      <c r="C725" s="189">
        <v>15.80188679245283</v>
      </c>
    </row>
    <row r="726" spans="1:3" ht="15">
      <c r="A726" s="133">
        <v>660040</v>
      </c>
      <c r="B726" s="160">
        <v>2.1226415094339623</v>
      </c>
      <c r="C726" s="189">
        <v>10.61320754716981</v>
      </c>
    </row>
    <row r="727" spans="1:3" ht="15">
      <c r="A727" s="133">
        <v>660051</v>
      </c>
      <c r="B727" s="160">
        <v>1.3679245283018868</v>
      </c>
      <c r="C727" s="189">
        <v>6.839622641509434</v>
      </c>
    </row>
    <row r="728" spans="1:3" ht="15">
      <c r="A728" s="133">
        <v>660059</v>
      </c>
      <c r="B728" s="160">
        <v>1.6886792452830188</v>
      </c>
      <c r="C728" s="189">
        <v>8.443396226415095</v>
      </c>
    </row>
    <row r="729" spans="1:3" ht="15">
      <c r="A729" s="133">
        <v>660060</v>
      </c>
      <c r="B729" s="160">
        <v>1.3679245283018868</v>
      </c>
      <c r="C729" s="189">
        <v>6.839622641509434</v>
      </c>
    </row>
    <row r="730" spans="1:3" ht="15">
      <c r="A730" s="133">
        <v>660062</v>
      </c>
      <c r="B730" s="160">
        <v>1.0849056603773584</v>
      </c>
      <c r="C730" s="189">
        <v>5.424528301886792</v>
      </c>
    </row>
    <row r="731" spans="1:3" ht="15">
      <c r="A731" s="133">
        <v>660065</v>
      </c>
      <c r="B731" s="160">
        <v>2.1226415094339623</v>
      </c>
      <c r="C731" s="189">
        <v>10.61320754716981</v>
      </c>
    </row>
    <row r="732" spans="1:3" ht="15">
      <c r="A732" s="133">
        <v>660075</v>
      </c>
      <c r="B732" s="160">
        <v>4.009433962264151</v>
      </c>
      <c r="C732" s="189">
        <v>20.047169811320753</v>
      </c>
    </row>
    <row r="733" spans="1:3" ht="15">
      <c r="A733" s="133">
        <v>660078</v>
      </c>
      <c r="B733" s="160">
        <v>2.1226415094339623</v>
      </c>
      <c r="C733" s="189">
        <v>10.61320754716981</v>
      </c>
    </row>
    <row r="734" spans="1:3" ht="15">
      <c r="A734" s="133">
        <v>660079</v>
      </c>
      <c r="B734" s="160">
        <v>4.009433962264151</v>
      </c>
      <c r="C734" s="189">
        <v>20.047169811320753</v>
      </c>
    </row>
    <row r="735" spans="1:3" ht="15">
      <c r="A735" s="133">
        <v>660082</v>
      </c>
      <c r="B735" s="160">
        <v>4.009433962264151</v>
      </c>
      <c r="C735" s="189">
        <v>20.047169811320753</v>
      </c>
    </row>
    <row r="736" spans="1:3" ht="15">
      <c r="A736" s="133">
        <v>660083</v>
      </c>
      <c r="B736" s="160">
        <v>3.160377358490566</v>
      </c>
      <c r="C736" s="189">
        <v>15.80188679245283</v>
      </c>
    </row>
    <row r="737" spans="1:3" ht="15">
      <c r="A737" s="133">
        <v>660084</v>
      </c>
      <c r="B737" s="160">
        <v>3.160377358490566</v>
      </c>
      <c r="C737" s="189">
        <v>15.80188679245283</v>
      </c>
    </row>
    <row r="738" spans="1:3" ht="15">
      <c r="A738" s="133">
        <v>660088</v>
      </c>
      <c r="B738" s="160">
        <v>4.009433962264151</v>
      </c>
      <c r="C738" s="189">
        <v>20.047169811320753</v>
      </c>
    </row>
    <row r="739" spans="1:3" ht="15">
      <c r="A739" s="133">
        <v>660089</v>
      </c>
      <c r="B739" s="160">
        <v>2.7830188679245285</v>
      </c>
      <c r="C739" s="189">
        <v>13.915094339622643</v>
      </c>
    </row>
    <row r="740" spans="1:3" ht="15">
      <c r="A740" s="133">
        <v>660102</v>
      </c>
      <c r="B740" s="160">
        <v>4.009433962264151</v>
      </c>
      <c r="C740" s="189">
        <v>20.047169811320753</v>
      </c>
    </row>
    <row r="741" spans="1:3" ht="15">
      <c r="A741" s="133">
        <v>660103</v>
      </c>
      <c r="B741" s="160">
        <v>1.6886792452830188</v>
      </c>
      <c r="C741" s="189">
        <v>8.443396226415095</v>
      </c>
    </row>
    <row r="742" spans="1:3" ht="15">
      <c r="A742" s="133">
        <v>660104</v>
      </c>
      <c r="B742" s="160">
        <v>3.160377358490566</v>
      </c>
      <c r="C742" s="189">
        <v>15.80188679245283</v>
      </c>
    </row>
    <row r="743" spans="1:3" ht="15">
      <c r="A743" s="133">
        <v>660106</v>
      </c>
      <c r="B743" s="160">
        <v>2.7830188679245285</v>
      </c>
      <c r="C743" s="189">
        <v>13.915094339622643</v>
      </c>
    </row>
    <row r="744" spans="1:3" ht="15">
      <c r="A744" s="133">
        <v>660107</v>
      </c>
      <c r="B744" s="160">
        <v>5.1415094339622645</v>
      </c>
      <c r="C744" s="189">
        <v>25.70754716981132</v>
      </c>
    </row>
    <row r="745" spans="1:3" ht="15">
      <c r="A745" s="133">
        <v>660112</v>
      </c>
      <c r="B745" s="160">
        <v>3.160377358490566</v>
      </c>
      <c r="C745" s="189">
        <v>15.80188679245283</v>
      </c>
    </row>
    <row r="746" spans="1:3" ht="15">
      <c r="A746" s="133">
        <v>660113</v>
      </c>
      <c r="B746" s="160">
        <v>2.1226415094339623</v>
      </c>
      <c r="C746" s="189">
        <v>10.61320754716981</v>
      </c>
    </row>
    <row r="747" spans="1:3" ht="15">
      <c r="A747" s="133">
        <v>660114</v>
      </c>
      <c r="B747" s="160">
        <v>3.160377358490566</v>
      </c>
      <c r="C747" s="189">
        <v>15.80188679245283</v>
      </c>
    </row>
    <row r="748" spans="1:3" ht="15">
      <c r="A748" s="133">
        <v>660115</v>
      </c>
      <c r="B748" s="160">
        <v>5.1415094339622645</v>
      </c>
      <c r="C748" s="189">
        <v>25.70754716981132</v>
      </c>
    </row>
    <row r="749" spans="1:3" ht="15">
      <c r="A749" s="133">
        <v>660118</v>
      </c>
      <c r="B749" s="160">
        <v>3.160377358490566</v>
      </c>
      <c r="C749" s="189">
        <v>15.80188679245283</v>
      </c>
    </row>
    <row r="750" spans="1:3" ht="15">
      <c r="A750" s="133">
        <v>660121</v>
      </c>
      <c r="B750" s="160">
        <v>3.160377358490566</v>
      </c>
      <c r="C750" s="189">
        <v>15.80188679245283</v>
      </c>
    </row>
    <row r="751" spans="1:3" ht="15">
      <c r="A751" s="133">
        <v>660123</v>
      </c>
      <c r="B751" s="160">
        <v>3.160377358490566</v>
      </c>
      <c r="C751" s="189">
        <v>15.80188679245283</v>
      </c>
    </row>
    <row r="752" spans="1:3" ht="15">
      <c r="A752" s="133">
        <v>660124</v>
      </c>
      <c r="B752" s="160">
        <v>2.7830188679245285</v>
      </c>
      <c r="C752" s="189">
        <v>13.915094339622643</v>
      </c>
    </row>
    <row r="753" spans="1:3" ht="15">
      <c r="A753" s="133">
        <v>660125</v>
      </c>
      <c r="B753" s="160">
        <v>4.009433962264151</v>
      </c>
      <c r="C753" s="189">
        <v>20.047169811320753</v>
      </c>
    </row>
    <row r="754" spans="1:3" ht="15">
      <c r="A754" s="133">
        <v>660127</v>
      </c>
      <c r="B754" s="160">
        <v>2.7830188679245285</v>
      </c>
      <c r="C754" s="189">
        <v>13.915094339622643</v>
      </c>
    </row>
    <row r="755" spans="1:3" ht="15">
      <c r="A755" s="133">
        <v>660128</v>
      </c>
      <c r="B755" s="160">
        <v>2.0283018867924527</v>
      </c>
      <c r="C755" s="189">
        <v>10.141509433962263</v>
      </c>
    </row>
    <row r="756" spans="1:3" ht="15">
      <c r="A756" s="133">
        <v>660129</v>
      </c>
      <c r="B756" s="160">
        <v>4.009433962264151</v>
      </c>
      <c r="C756" s="189">
        <v>20.047169811320753</v>
      </c>
    </row>
    <row r="757" spans="1:3" ht="15">
      <c r="A757" s="133">
        <v>660135</v>
      </c>
      <c r="B757" s="160">
        <v>4.009433962264151</v>
      </c>
      <c r="C757" s="189">
        <v>20.047169811320753</v>
      </c>
    </row>
    <row r="758" spans="1:3" ht="15">
      <c r="A758" s="133">
        <v>660137</v>
      </c>
      <c r="B758" s="160">
        <v>4.009433962264151</v>
      </c>
      <c r="C758" s="189">
        <v>20.047169811320753</v>
      </c>
    </row>
    <row r="759" spans="1:3" ht="15">
      <c r="A759" s="133">
        <v>660138</v>
      </c>
      <c r="B759" s="160">
        <v>1.3679245283018868</v>
      </c>
      <c r="C759" s="189">
        <v>6.839622641509434</v>
      </c>
    </row>
    <row r="760" spans="1:3" ht="15">
      <c r="A760" s="133">
        <v>660139</v>
      </c>
      <c r="B760" s="160">
        <v>2.7830188679245285</v>
      </c>
      <c r="C760" s="189">
        <v>13.915094339622643</v>
      </c>
    </row>
    <row r="761" spans="1:3" ht="15">
      <c r="A761" s="133">
        <v>660140</v>
      </c>
      <c r="B761" s="160">
        <v>2.1226415094339623</v>
      </c>
      <c r="C761" s="189">
        <v>10.61320754716981</v>
      </c>
    </row>
    <row r="762" spans="1:3" ht="15">
      <c r="A762" s="133">
        <v>660141</v>
      </c>
      <c r="B762" s="160">
        <v>4.009433962264151</v>
      </c>
      <c r="C762" s="189">
        <v>20.047169811320753</v>
      </c>
    </row>
    <row r="763" spans="1:3" ht="15">
      <c r="A763" s="133">
        <v>660144</v>
      </c>
      <c r="B763" s="160">
        <v>3.160377358490566</v>
      </c>
      <c r="C763" s="189">
        <v>15.80188679245283</v>
      </c>
    </row>
    <row r="764" spans="1:3" ht="15">
      <c r="A764" s="133">
        <v>660145</v>
      </c>
      <c r="B764" s="160">
        <v>4.009433962264151</v>
      </c>
      <c r="C764" s="189">
        <v>20.047169811320753</v>
      </c>
    </row>
    <row r="765" spans="1:3" ht="15">
      <c r="A765" s="133">
        <v>660159</v>
      </c>
      <c r="B765" s="160">
        <v>3.160377358490566</v>
      </c>
      <c r="C765" s="189">
        <v>15.80188679245283</v>
      </c>
    </row>
    <row r="766" spans="1:3" ht="15">
      <c r="A766" s="133">
        <v>660161</v>
      </c>
      <c r="B766" s="160">
        <v>3.160377358490566</v>
      </c>
      <c r="C766" s="189">
        <v>15.80188679245283</v>
      </c>
    </row>
    <row r="767" spans="1:3" ht="15">
      <c r="A767" s="133">
        <v>660162</v>
      </c>
      <c r="B767" s="160">
        <v>4.009433962264151</v>
      </c>
      <c r="C767" s="189">
        <v>20.047169811320753</v>
      </c>
    </row>
    <row r="768" spans="1:3" ht="15">
      <c r="A768" s="133">
        <v>660165</v>
      </c>
      <c r="B768" s="160">
        <v>2.1226415094339623</v>
      </c>
      <c r="C768" s="189">
        <v>10.61320754716981</v>
      </c>
    </row>
    <row r="769" spans="1:3" ht="15">
      <c r="A769" s="133">
        <v>660166</v>
      </c>
      <c r="B769" s="160">
        <v>4.009433962264151</v>
      </c>
      <c r="C769" s="189">
        <v>20.047169811320753</v>
      </c>
    </row>
    <row r="770" spans="1:3" ht="15">
      <c r="A770" s="133">
        <v>660167</v>
      </c>
      <c r="B770" s="160">
        <v>3.160377358490566</v>
      </c>
      <c r="C770" s="189">
        <v>15.80188679245283</v>
      </c>
    </row>
    <row r="771" spans="1:3" ht="15">
      <c r="A771" s="133">
        <v>660168</v>
      </c>
      <c r="B771" s="160">
        <v>2.783</v>
      </c>
      <c r="C771" s="189">
        <v>13.915</v>
      </c>
    </row>
    <row r="772" spans="1:3" ht="15">
      <c r="A772" s="133">
        <v>660169</v>
      </c>
      <c r="B772" s="160">
        <v>3.160377358490566</v>
      </c>
      <c r="C772" s="189">
        <v>15.80188679245283</v>
      </c>
    </row>
    <row r="773" spans="1:3" ht="15">
      <c r="A773" s="133">
        <v>660178</v>
      </c>
      <c r="B773" s="160">
        <v>1.6886792452830188</v>
      </c>
      <c r="C773" s="189">
        <v>8.443396226415095</v>
      </c>
    </row>
    <row r="774" spans="1:3" ht="15">
      <c r="A774" s="133">
        <v>660187</v>
      </c>
      <c r="B774" s="160">
        <v>3.160377358490566</v>
      </c>
      <c r="C774" s="189">
        <v>15.80188679245283</v>
      </c>
    </row>
    <row r="775" spans="1:3" ht="15">
      <c r="A775" s="133">
        <v>660191</v>
      </c>
      <c r="B775" s="160">
        <v>2.1226415094339623</v>
      </c>
      <c r="C775" s="189">
        <v>10.61320754716981</v>
      </c>
    </row>
    <row r="776" spans="1:3" ht="15">
      <c r="A776" s="133">
        <v>660202</v>
      </c>
      <c r="B776" s="160">
        <v>1.3679245283018868</v>
      </c>
      <c r="C776" s="189">
        <v>6.839622641509434</v>
      </c>
    </row>
    <row r="777" spans="1:3" ht="15">
      <c r="A777" s="133">
        <v>660203</v>
      </c>
      <c r="B777" s="160">
        <v>2.7830188679245285</v>
      </c>
      <c r="C777" s="189">
        <v>13.915094339622643</v>
      </c>
    </row>
    <row r="778" spans="1:3" ht="15">
      <c r="A778" s="133">
        <v>660227</v>
      </c>
      <c r="B778" s="160">
        <v>2.1226415094339623</v>
      </c>
      <c r="C778" s="189">
        <v>10.61320754716981</v>
      </c>
    </row>
    <row r="779" spans="1:3" ht="15">
      <c r="A779" s="133">
        <v>660248</v>
      </c>
      <c r="B779" s="161">
        <v>2.1226</v>
      </c>
      <c r="C779" s="189">
        <v>10.613</v>
      </c>
    </row>
    <row r="780" spans="1:3" ht="15">
      <c r="A780" s="133">
        <v>660270</v>
      </c>
      <c r="B780" s="160">
        <v>2.7830188679245285</v>
      </c>
      <c r="C780" s="189">
        <v>13.915094339622643</v>
      </c>
    </row>
    <row r="781" spans="1:3" ht="15">
      <c r="A781" s="133">
        <v>660271</v>
      </c>
      <c r="B781" s="160">
        <v>4.009433962264151</v>
      </c>
      <c r="C781" s="189">
        <v>20.047169811320753</v>
      </c>
    </row>
    <row r="782" spans="1:3" ht="15">
      <c r="A782" s="133">
        <v>660288</v>
      </c>
      <c r="B782" s="160">
        <v>3.160377358490566</v>
      </c>
      <c r="C782" s="189">
        <v>15.80188679245283</v>
      </c>
    </row>
    <row r="783" spans="1:3" ht="15">
      <c r="A783" s="133">
        <v>660290</v>
      </c>
      <c r="B783" s="160">
        <v>2.1226415094339623</v>
      </c>
      <c r="C783" s="189">
        <v>10.61320754716981</v>
      </c>
    </row>
    <row r="784" spans="1:3" ht="15">
      <c r="A784" s="133">
        <v>660297</v>
      </c>
      <c r="B784" s="160">
        <v>3.160377358490566</v>
      </c>
      <c r="C784" s="189">
        <v>15.80188679245283</v>
      </c>
    </row>
    <row r="785" spans="1:3" ht="15">
      <c r="A785" s="133">
        <v>660319</v>
      </c>
      <c r="B785" s="160">
        <v>1.3679245283018868</v>
      </c>
      <c r="C785" s="189">
        <v>6.839622641509434</v>
      </c>
    </row>
    <row r="786" spans="1:3" ht="15">
      <c r="A786" s="134">
        <v>12168</v>
      </c>
      <c r="B786" s="160">
        <v>1.3679245283018868</v>
      </c>
      <c r="C786" s="189">
        <v>6.839622641509434</v>
      </c>
    </row>
    <row r="787" spans="1:3" ht="15">
      <c r="A787" s="133">
        <v>660323</v>
      </c>
      <c r="B787" s="160">
        <v>1.3679245283018868</v>
      </c>
      <c r="C787" s="189">
        <v>6.839622641509434</v>
      </c>
    </row>
    <row r="788" spans="1:3" ht="15">
      <c r="A788" s="133">
        <v>660336</v>
      </c>
      <c r="B788" s="160">
        <v>2.1226415094339623</v>
      </c>
      <c r="C788" s="189">
        <v>10.61320754716981</v>
      </c>
    </row>
    <row r="789" spans="1:3" ht="15">
      <c r="A789" s="133">
        <v>660338</v>
      </c>
      <c r="B789" s="160">
        <v>4.009433962264151</v>
      </c>
      <c r="C789" s="189">
        <v>20.047169811320753</v>
      </c>
    </row>
    <row r="790" spans="1:3" ht="15">
      <c r="A790" s="133">
        <v>660362</v>
      </c>
      <c r="B790" s="160">
        <v>4.009433962264151</v>
      </c>
      <c r="C790" s="189">
        <v>20.047169811320753</v>
      </c>
    </row>
    <row r="791" spans="1:3" ht="15">
      <c r="A791" s="133">
        <v>660375</v>
      </c>
      <c r="B791" s="160">
        <v>1.6886792452830188</v>
      </c>
      <c r="C791" s="189">
        <v>8.443396226415095</v>
      </c>
    </row>
    <row r="792" spans="1:3" ht="15">
      <c r="A792" s="133">
        <v>660377</v>
      </c>
      <c r="B792" s="160">
        <v>1.6886792452830188</v>
      </c>
      <c r="C792" s="189">
        <v>8.443396226415095</v>
      </c>
    </row>
    <row r="793" spans="1:3" ht="15">
      <c r="A793" s="133">
        <v>660400</v>
      </c>
      <c r="B793" s="160">
        <v>1.6886792452830188</v>
      </c>
      <c r="C793" s="189">
        <v>8.443396226415095</v>
      </c>
    </row>
    <row r="794" spans="1:3" ht="15">
      <c r="A794" s="133">
        <v>660401</v>
      </c>
      <c r="B794" s="160">
        <v>4.009433962264151</v>
      </c>
      <c r="C794" s="189">
        <v>20.047169811320753</v>
      </c>
    </row>
    <row r="795" spans="1:3" ht="15">
      <c r="A795" s="133">
        <v>660404</v>
      </c>
      <c r="B795" s="160">
        <v>2.7830188679245285</v>
      </c>
      <c r="C795" s="189">
        <v>13.915094339622643</v>
      </c>
    </row>
    <row r="796" spans="1:3" ht="15">
      <c r="A796" s="133">
        <v>660405</v>
      </c>
      <c r="B796" s="160">
        <v>1.3679245283018868</v>
      </c>
      <c r="C796" s="189">
        <v>6.839622641509434</v>
      </c>
    </row>
    <row r="797" spans="1:3" ht="15">
      <c r="A797" s="133">
        <v>660407</v>
      </c>
      <c r="B797" s="160">
        <v>1.6886792452830188</v>
      </c>
      <c r="C797" s="189">
        <v>8.443396226415095</v>
      </c>
    </row>
    <row r="798" spans="1:3" ht="15">
      <c r="A798" s="133">
        <v>660427</v>
      </c>
      <c r="B798" s="160">
        <v>1.3679245283018868</v>
      </c>
      <c r="C798" s="189">
        <v>6.839622641509434</v>
      </c>
    </row>
    <row r="799" spans="1:3" ht="15">
      <c r="A799" s="133">
        <v>660430</v>
      </c>
      <c r="B799" s="160">
        <v>5.1415094339622645</v>
      </c>
      <c r="C799" s="189">
        <v>25.70754716981132</v>
      </c>
    </row>
    <row r="800" spans="1:3" ht="15">
      <c r="A800" s="133">
        <v>660451</v>
      </c>
      <c r="B800" s="160">
        <v>3.160377358490566</v>
      </c>
      <c r="C800" s="189">
        <v>15.80188679245283</v>
      </c>
    </row>
    <row r="801" spans="1:3" ht="15">
      <c r="A801" s="133">
        <v>660454</v>
      </c>
      <c r="B801" s="160">
        <v>1.3679245283018868</v>
      </c>
      <c r="C801" s="189">
        <v>6.839622641509434</v>
      </c>
    </row>
    <row r="802" spans="1:3" ht="15">
      <c r="A802" s="133">
        <v>660455</v>
      </c>
      <c r="B802" s="160">
        <v>1.3679245283018868</v>
      </c>
      <c r="C802" s="189">
        <v>6.839622641509434</v>
      </c>
    </row>
    <row r="803" spans="1:3" ht="15">
      <c r="A803" s="133">
        <v>660457</v>
      </c>
      <c r="B803" s="160">
        <v>1.3679245283018868</v>
      </c>
      <c r="C803" s="189">
        <v>6.839622641509434</v>
      </c>
    </row>
    <row r="804" spans="1:3" ht="15">
      <c r="A804" s="133">
        <v>660484</v>
      </c>
      <c r="B804" s="160">
        <v>1.3679245283018868</v>
      </c>
      <c r="C804" s="189">
        <v>6.839622641509434</v>
      </c>
    </row>
    <row r="805" spans="1:3" ht="15">
      <c r="A805" s="133">
        <v>660487</v>
      </c>
      <c r="B805" s="160">
        <v>1.3679245283018868</v>
      </c>
      <c r="C805" s="189">
        <v>6.839622641509434</v>
      </c>
    </row>
    <row r="806" spans="1:3" ht="15">
      <c r="A806" s="133">
        <v>660490</v>
      </c>
      <c r="B806" s="160">
        <v>4.009433962264151</v>
      </c>
      <c r="C806" s="189">
        <v>20.047169811320753</v>
      </c>
    </row>
    <row r="807" spans="1:3" ht="15">
      <c r="A807" s="133">
        <v>660496</v>
      </c>
      <c r="B807" s="160">
        <v>1.6886792452830188</v>
      </c>
      <c r="C807" s="189">
        <v>8.443396226415095</v>
      </c>
    </row>
    <row r="808" spans="1:3" ht="15">
      <c r="A808" s="133">
        <v>660500</v>
      </c>
      <c r="B808" s="160">
        <v>1.3679245283018868</v>
      </c>
      <c r="C808" s="189">
        <v>6.839622641509434</v>
      </c>
    </row>
    <row r="809" spans="1:3" ht="15">
      <c r="A809" s="133">
        <v>660503</v>
      </c>
      <c r="B809" s="160">
        <v>3.160377358490566</v>
      </c>
      <c r="C809" s="189">
        <v>15.80188679245283</v>
      </c>
    </row>
    <row r="810" spans="1:3" ht="15">
      <c r="A810" s="133">
        <v>660510</v>
      </c>
      <c r="B810" s="160">
        <v>1.3679245283018868</v>
      </c>
      <c r="C810" s="189">
        <v>6.839622641509434</v>
      </c>
    </row>
    <row r="811" spans="1:3" ht="15">
      <c r="A811" s="133">
        <v>660511</v>
      </c>
      <c r="B811" s="160">
        <v>4.009433962264151</v>
      </c>
      <c r="C811" s="189">
        <v>20.047169811320753</v>
      </c>
    </row>
    <row r="812" spans="1:3" ht="15">
      <c r="A812" s="133">
        <v>660514</v>
      </c>
      <c r="B812" s="160">
        <v>3.160377358490566</v>
      </c>
      <c r="C812" s="189">
        <v>15.80188679245283</v>
      </c>
    </row>
    <row r="813" spans="1:3" ht="15">
      <c r="A813" s="133">
        <v>660517</v>
      </c>
      <c r="B813" s="160">
        <v>1.6886792452830188</v>
      </c>
      <c r="C813" s="189">
        <v>8.443396226415095</v>
      </c>
    </row>
    <row r="814" spans="1:3" ht="15">
      <c r="A814" s="133">
        <v>660518</v>
      </c>
      <c r="B814" s="160">
        <v>1.6886792452830188</v>
      </c>
      <c r="C814" s="189">
        <v>8.443396226415095</v>
      </c>
    </row>
    <row r="815" spans="1:3" ht="15">
      <c r="A815" s="133">
        <v>660521</v>
      </c>
      <c r="B815" s="160">
        <v>1.3679245283018868</v>
      </c>
      <c r="C815" s="189">
        <v>6.839622641509434</v>
      </c>
    </row>
    <row r="816" spans="1:3" ht="15">
      <c r="A816" s="133">
        <v>660529</v>
      </c>
      <c r="B816" s="160">
        <v>2.1226415094339623</v>
      </c>
      <c r="C816" s="189">
        <v>10.61320754716981</v>
      </c>
    </row>
    <row r="817" spans="1:3" ht="15">
      <c r="A817" s="136">
        <v>660530</v>
      </c>
      <c r="B817" s="162">
        <v>2.12264150943396</v>
      </c>
      <c r="C817" s="189">
        <v>10.6132075471698</v>
      </c>
    </row>
    <row r="818" spans="1:3" ht="15">
      <c r="A818" s="135">
        <v>12392</v>
      </c>
      <c r="B818" s="163">
        <v>0.97</v>
      </c>
      <c r="C818" s="189">
        <v>4.85</v>
      </c>
    </row>
    <row r="819" spans="1:3" ht="15">
      <c r="A819" s="133">
        <v>660532</v>
      </c>
      <c r="B819" s="161">
        <v>2.1226</v>
      </c>
      <c r="C819" s="189">
        <v>10.613</v>
      </c>
    </row>
    <row r="820" spans="1:3" ht="15">
      <c r="A820" s="133">
        <v>660535</v>
      </c>
      <c r="B820" s="160">
        <v>3.160377358490566</v>
      </c>
      <c r="C820" s="189">
        <v>15.80188679245283</v>
      </c>
    </row>
    <row r="821" spans="1:3" ht="15">
      <c r="A821" s="133">
        <v>660538</v>
      </c>
      <c r="B821" s="160">
        <v>1.3679245283018868</v>
      </c>
      <c r="C821" s="189">
        <v>6.839622641509434</v>
      </c>
    </row>
    <row r="822" spans="1:3" ht="15">
      <c r="A822" s="135">
        <v>12412</v>
      </c>
      <c r="B822" s="160">
        <v>0.43</v>
      </c>
      <c r="C822" s="189">
        <v>2.15</v>
      </c>
    </row>
    <row r="823" spans="1:3" ht="15">
      <c r="A823" s="133">
        <v>660551</v>
      </c>
      <c r="B823" s="160">
        <v>2.7830188679245285</v>
      </c>
      <c r="C823" s="189">
        <v>13.915094339622643</v>
      </c>
    </row>
    <row r="824" spans="1:3" ht="15">
      <c r="A824" s="133">
        <v>660554</v>
      </c>
      <c r="B824" s="160">
        <v>1.3679245283018868</v>
      </c>
      <c r="C824" s="189">
        <v>6.839622641509434</v>
      </c>
    </row>
    <row r="825" spans="1:3" ht="15">
      <c r="A825" s="133">
        <v>660560</v>
      </c>
      <c r="B825" s="160">
        <v>1.3679245283018868</v>
      </c>
      <c r="C825" s="189">
        <v>6.839622641509434</v>
      </c>
    </row>
    <row r="826" spans="1:3" ht="15">
      <c r="A826" s="133">
        <v>660562</v>
      </c>
      <c r="B826" s="160">
        <v>2.7830188679245285</v>
      </c>
      <c r="C826" s="189">
        <v>13.915094339622643</v>
      </c>
    </row>
    <row r="827" spans="1:3" ht="15">
      <c r="A827" s="133">
        <v>660564</v>
      </c>
      <c r="B827" s="160">
        <v>2.1226415094339623</v>
      </c>
      <c r="C827" s="189">
        <v>10.61320754716981</v>
      </c>
    </row>
    <row r="828" spans="1:3" ht="15">
      <c r="A828" s="135">
        <v>124315</v>
      </c>
      <c r="B828" s="160">
        <v>2.61</v>
      </c>
      <c r="C828" s="189">
        <v>13.049999999999999</v>
      </c>
    </row>
    <row r="829" spans="1:3" ht="15">
      <c r="A829" s="133">
        <v>660568</v>
      </c>
      <c r="B829" s="160">
        <v>1.6886792452830188</v>
      </c>
      <c r="C829" s="189">
        <v>8.443396226415095</v>
      </c>
    </row>
    <row r="830" spans="1:3" ht="15">
      <c r="A830" s="133">
        <v>660566</v>
      </c>
      <c r="B830" s="160">
        <v>2.1226415094339623</v>
      </c>
      <c r="C830" s="189">
        <v>10.61320754716981</v>
      </c>
    </row>
    <row r="831" spans="1:3" ht="15">
      <c r="A831" s="133">
        <v>660569</v>
      </c>
      <c r="B831" s="160">
        <v>4.009433962264151</v>
      </c>
      <c r="C831" s="189">
        <v>20.047169811320753</v>
      </c>
    </row>
    <row r="832" spans="1:3" ht="15">
      <c r="A832" s="133">
        <v>660570</v>
      </c>
      <c r="B832" s="160">
        <v>4.009433962264151</v>
      </c>
      <c r="C832" s="189">
        <v>20.047169811320753</v>
      </c>
    </row>
    <row r="833" spans="1:3" ht="15">
      <c r="A833" s="133">
        <v>660571</v>
      </c>
      <c r="B833" s="160">
        <v>4.009433962264151</v>
      </c>
      <c r="C833" s="189">
        <v>20.047169811320753</v>
      </c>
    </row>
    <row r="834" spans="1:3" ht="15">
      <c r="A834" s="133">
        <v>660572</v>
      </c>
      <c r="B834" s="160">
        <v>1.6886792452830188</v>
      </c>
      <c r="C834" s="189">
        <v>8.443396226415095</v>
      </c>
    </row>
    <row r="835" spans="1:3" ht="15">
      <c r="A835" s="133">
        <v>660573</v>
      </c>
      <c r="B835" s="160">
        <v>4.009433962264151</v>
      </c>
      <c r="C835" s="189">
        <v>20.047169811320753</v>
      </c>
    </row>
    <row r="836" spans="1:3" ht="15">
      <c r="A836" s="133">
        <v>660574</v>
      </c>
      <c r="B836" s="160">
        <v>2.1226415094339623</v>
      </c>
      <c r="C836" s="189">
        <v>10.61320754716981</v>
      </c>
    </row>
    <row r="837" spans="1:3" ht="15">
      <c r="A837" s="133">
        <v>660575</v>
      </c>
      <c r="B837" s="160">
        <v>2.1226415094339623</v>
      </c>
      <c r="C837" s="189">
        <v>10.61320754716981</v>
      </c>
    </row>
    <row r="838" spans="1:3" ht="15">
      <c r="A838" s="133">
        <v>660576</v>
      </c>
      <c r="B838" s="160">
        <v>3.160377358490566</v>
      </c>
      <c r="C838" s="189">
        <v>15.80188679245283</v>
      </c>
    </row>
    <row r="839" spans="1:3" ht="15">
      <c r="A839" s="133">
        <v>660577</v>
      </c>
      <c r="B839" s="160">
        <v>1.6886792452830188</v>
      </c>
      <c r="C839" s="189">
        <v>8.443396226415095</v>
      </c>
    </row>
    <row r="840" spans="1:3" ht="15">
      <c r="A840" s="133">
        <v>660578</v>
      </c>
      <c r="B840" s="160">
        <v>1.0849056603773584</v>
      </c>
      <c r="C840" s="189">
        <v>5.424528301886792</v>
      </c>
    </row>
    <row r="841" spans="1:3" ht="15">
      <c r="A841" s="133">
        <v>660579</v>
      </c>
      <c r="B841" s="160">
        <v>5.1415094339622645</v>
      </c>
      <c r="C841" s="189">
        <v>25.70754716981132</v>
      </c>
    </row>
    <row r="842" spans="1:3" ht="15">
      <c r="A842" s="133">
        <v>660582</v>
      </c>
      <c r="B842" s="160">
        <v>1.3679245283018868</v>
      </c>
      <c r="C842" s="189">
        <v>6.839622641509434</v>
      </c>
    </row>
    <row r="843" spans="1:3" ht="15">
      <c r="A843" s="133">
        <v>660584</v>
      </c>
      <c r="B843" s="160">
        <v>1.3679245283018868</v>
      </c>
      <c r="C843" s="189">
        <v>6.839622641509434</v>
      </c>
    </row>
    <row r="844" spans="1:3" ht="15">
      <c r="A844" s="133">
        <v>660592</v>
      </c>
      <c r="B844" s="160">
        <v>3.160377358490566</v>
      </c>
      <c r="C844" s="189">
        <v>15.80188679245283</v>
      </c>
    </row>
    <row r="845" spans="1:3" ht="15">
      <c r="A845" s="133">
        <v>660593</v>
      </c>
      <c r="B845" s="160">
        <v>2.7830188679245285</v>
      </c>
      <c r="C845" s="189">
        <v>13.915094339622643</v>
      </c>
    </row>
    <row r="846" spans="1:3" ht="15">
      <c r="A846" s="133">
        <v>660595</v>
      </c>
      <c r="B846" s="160">
        <v>4.009433962264151</v>
      </c>
      <c r="C846" s="189">
        <v>20.047169811320753</v>
      </c>
    </row>
    <row r="847" spans="1:3" ht="15">
      <c r="A847" s="133">
        <v>660609</v>
      </c>
      <c r="B847" s="160">
        <v>3.160377358490566</v>
      </c>
      <c r="C847" s="189">
        <v>15.80188679245283</v>
      </c>
    </row>
    <row r="848" spans="1:3" ht="15">
      <c r="A848" s="133">
        <v>660615</v>
      </c>
      <c r="B848" s="160">
        <v>2.7830188679245285</v>
      </c>
      <c r="C848" s="189">
        <v>13.915094339622643</v>
      </c>
    </row>
    <row r="849" spans="1:3" ht="15">
      <c r="A849" s="133">
        <v>660645</v>
      </c>
      <c r="B849" s="160">
        <v>1.6886</v>
      </c>
      <c r="C849" s="189">
        <v>8.443000000000001</v>
      </c>
    </row>
    <row r="850" spans="1:3" ht="15">
      <c r="A850" s="133">
        <v>660647</v>
      </c>
      <c r="B850" s="160">
        <v>2.1226415094339623</v>
      </c>
      <c r="C850" s="189">
        <v>10.61320754716981</v>
      </c>
    </row>
    <row r="851" spans="1:3" ht="15">
      <c r="A851" s="133">
        <v>660648</v>
      </c>
      <c r="B851" s="160">
        <v>2.1226415094339623</v>
      </c>
      <c r="C851" s="189">
        <v>10.61320754716981</v>
      </c>
    </row>
    <row r="852" spans="1:3" ht="15">
      <c r="A852" s="133">
        <v>660649</v>
      </c>
      <c r="B852" s="160">
        <v>2.7830188679245285</v>
      </c>
      <c r="C852" s="189">
        <v>13.915094339622643</v>
      </c>
    </row>
    <row r="853" spans="1:3" ht="15">
      <c r="A853" s="133">
        <v>660650</v>
      </c>
      <c r="B853" s="160">
        <v>2.1226415094339623</v>
      </c>
      <c r="C853" s="189">
        <v>10.61320754716981</v>
      </c>
    </row>
    <row r="854" spans="1:3" ht="15">
      <c r="A854" s="133">
        <v>660651</v>
      </c>
      <c r="B854" s="160">
        <v>1.3679245283018868</v>
      </c>
      <c r="C854" s="189">
        <v>6.839622641509434</v>
      </c>
    </row>
    <row r="855" spans="1:3" ht="15">
      <c r="A855" s="133">
        <v>660653</v>
      </c>
      <c r="B855" s="160">
        <v>1.6886792452830188</v>
      </c>
      <c r="C855" s="189">
        <v>8.443396226415095</v>
      </c>
    </row>
    <row r="856" spans="1:3" ht="15">
      <c r="A856" s="133">
        <v>660661</v>
      </c>
      <c r="B856" s="160">
        <v>1.6886792452830188</v>
      </c>
      <c r="C856" s="189">
        <v>8.443396226415095</v>
      </c>
    </row>
    <row r="857" spans="1:3" ht="15">
      <c r="A857" s="133">
        <v>660663</v>
      </c>
      <c r="B857" s="160">
        <v>1.6886792452830188</v>
      </c>
      <c r="C857" s="189">
        <v>8.443396226415095</v>
      </c>
    </row>
    <row r="858" spans="1:3" ht="15">
      <c r="A858" s="133">
        <v>660664</v>
      </c>
      <c r="B858" s="160">
        <v>1.6886792452830188</v>
      </c>
      <c r="C858" s="189">
        <v>8.443396226415095</v>
      </c>
    </row>
    <row r="859" spans="1:3" ht="15">
      <c r="A859" s="133">
        <v>660668</v>
      </c>
      <c r="B859" s="160">
        <v>1.6886792452830188</v>
      </c>
      <c r="C859" s="189">
        <v>8.443396226415095</v>
      </c>
    </row>
    <row r="860" spans="1:3" ht="15">
      <c r="A860" s="133">
        <v>660671</v>
      </c>
      <c r="B860" s="160">
        <v>1.6886792452830188</v>
      </c>
      <c r="C860" s="189">
        <v>8.443396226415095</v>
      </c>
    </row>
    <row r="861" spans="1:3" ht="15">
      <c r="A861" s="133">
        <v>660672</v>
      </c>
      <c r="B861" s="160">
        <v>5.1415094339622645</v>
      </c>
      <c r="C861" s="189">
        <v>25.70754716981132</v>
      </c>
    </row>
    <row r="862" spans="1:3" ht="15">
      <c r="A862" s="133">
        <v>660675</v>
      </c>
      <c r="B862" s="160">
        <v>5.1415094339622645</v>
      </c>
      <c r="C862" s="189">
        <v>25.70754716981132</v>
      </c>
    </row>
    <row r="863" spans="1:3" ht="15">
      <c r="A863" s="133">
        <v>660681</v>
      </c>
      <c r="B863" s="160">
        <v>1.6886792452830188</v>
      </c>
      <c r="C863" s="189">
        <v>8.443396226415095</v>
      </c>
    </row>
    <row r="864" spans="1:3" ht="15">
      <c r="A864" s="133">
        <v>660695</v>
      </c>
      <c r="B864" s="160">
        <v>1.6886792452830188</v>
      </c>
      <c r="C864" s="189">
        <v>8.443396226415095</v>
      </c>
    </row>
    <row r="865" spans="1:3" ht="15">
      <c r="A865" s="133">
        <v>660701</v>
      </c>
      <c r="B865" s="160">
        <v>2.7830188679245285</v>
      </c>
      <c r="C865" s="189">
        <v>13.915094339622643</v>
      </c>
    </row>
    <row r="866" spans="1:3" ht="15">
      <c r="A866" s="133">
        <v>660703</v>
      </c>
      <c r="B866" s="160">
        <v>2.1226415094339623</v>
      </c>
      <c r="C866" s="189">
        <v>10.61320754716981</v>
      </c>
    </row>
    <row r="867" spans="1:3" ht="15">
      <c r="A867" s="133">
        <v>660706</v>
      </c>
      <c r="B867" s="160">
        <v>1.0849056603773584</v>
      </c>
      <c r="C867" s="189">
        <v>5.424528301886792</v>
      </c>
    </row>
    <row r="868" spans="1:3" ht="15">
      <c r="A868" s="133">
        <v>660708</v>
      </c>
      <c r="B868" s="160">
        <v>1.6886792452830188</v>
      </c>
      <c r="C868" s="189">
        <v>8.443396226415095</v>
      </c>
    </row>
    <row r="869" spans="1:3" ht="15">
      <c r="A869" s="133">
        <v>660711</v>
      </c>
      <c r="B869" s="160">
        <v>1.0849056603773584</v>
      </c>
      <c r="C869" s="189">
        <v>5.424528301886792</v>
      </c>
    </row>
    <row r="870" spans="1:3" ht="15">
      <c r="A870" s="133">
        <v>660712</v>
      </c>
      <c r="B870" s="160">
        <v>1.3679245283018868</v>
      </c>
      <c r="C870" s="189">
        <v>6.839622641509434</v>
      </c>
    </row>
    <row r="871" spans="1:3" ht="15">
      <c r="A871" s="133">
        <v>660725</v>
      </c>
      <c r="B871" s="160">
        <v>1.0849056603773584</v>
      </c>
      <c r="C871" s="189">
        <v>5.424528301886792</v>
      </c>
    </row>
    <row r="872" spans="1:3" ht="15">
      <c r="A872" s="133">
        <v>660737</v>
      </c>
      <c r="B872" s="160">
        <v>1.3679245283018868</v>
      </c>
      <c r="C872" s="189">
        <v>6.839622641509434</v>
      </c>
    </row>
    <row r="873" spans="1:3" ht="15">
      <c r="A873" s="133">
        <v>660744</v>
      </c>
      <c r="B873" s="160">
        <v>1.6886792452830188</v>
      </c>
      <c r="C873" s="189">
        <v>8.443396226415095</v>
      </c>
    </row>
    <row r="874" spans="1:3" ht="15">
      <c r="A874" s="133">
        <v>660773</v>
      </c>
      <c r="B874" s="160">
        <v>1.3679245283018868</v>
      </c>
      <c r="C874" s="189">
        <v>6.839622641509434</v>
      </c>
    </row>
    <row r="875" spans="1:3" ht="15">
      <c r="A875" s="133">
        <v>660795</v>
      </c>
      <c r="B875" s="160">
        <v>1.0849056603773584</v>
      </c>
      <c r="C875" s="189">
        <v>5.424528301886792</v>
      </c>
    </row>
    <row r="876" spans="1:3" ht="15">
      <c r="A876" s="133">
        <v>660798</v>
      </c>
      <c r="B876" s="160">
        <v>2.1226415094339623</v>
      </c>
      <c r="C876" s="189">
        <v>10.61320754716981</v>
      </c>
    </row>
    <row r="877" spans="1:3" ht="15">
      <c r="A877" s="133">
        <v>660814</v>
      </c>
      <c r="B877" s="160">
        <v>1.6886792452830188</v>
      </c>
      <c r="C877" s="189">
        <v>8.443396226415095</v>
      </c>
    </row>
    <row r="878" spans="1:3" ht="15">
      <c r="A878" s="133">
        <v>660815</v>
      </c>
      <c r="B878" s="160">
        <v>1.6886792452830188</v>
      </c>
      <c r="C878" s="189">
        <v>8.443396226415095</v>
      </c>
    </row>
    <row r="879" spans="1:3" ht="15">
      <c r="A879" s="133">
        <v>660816</v>
      </c>
      <c r="B879" s="160">
        <v>1.0849056603773584</v>
      </c>
      <c r="C879" s="189">
        <v>5.424528301886792</v>
      </c>
    </row>
    <row r="880" spans="1:3" ht="15">
      <c r="A880" s="133">
        <v>660818</v>
      </c>
      <c r="B880" s="160">
        <v>1.6886792452830188</v>
      </c>
      <c r="C880" s="189">
        <v>8.443396226415095</v>
      </c>
    </row>
    <row r="881" spans="1:3" ht="15">
      <c r="A881" s="133">
        <v>660820</v>
      </c>
      <c r="B881" s="160">
        <v>3.160377358490566</v>
      </c>
      <c r="C881" s="189">
        <v>15.80188679245283</v>
      </c>
    </row>
    <row r="882" spans="1:3" ht="15">
      <c r="A882" s="133">
        <v>660825</v>
      </c>
      <c r="B882" s="160">
        <v>1.3679245283018868</v>
      </c>
      <c r="C882" s="189">
        <v>6.839622641509434</v>
      </c>
    </row>
    <row r="883" spans="1:3" ht="15">
      <c r="A883" s="133">
        <v>660827</v>
      </c>
      <c r="B883" s="160">
        <v>1.6886792452830188</v>
      </c>
      <c r="C883" s="189">
        <v>8.443396226415095</v>
      </c>
    </row>
    <row r="884" spans="1:3" ht="15">
      <c r="A884" s="133">
        <v>660829</v>
      </c>
      <c r="B884" s="160">
        <v>1.3679245283018868</v>
      </c>
      <c r="C884" s="189">
        <v>6.839622641509434</v>
      </c>
    </row>
    <row r="885" spans="1:3" ht="15">
      <c r="A885" s="133">
        <v>660830</v>
      </c>
      <c r="B885" s="160">
        <v>3.160377358490566</v>
      </c>
      <c r="C885" s="189">
        <v>15.80188679245283</v>
      </c>
    </row>
    <row r="886" spans="1:3" ht="15">
      <c r="A886" s="133">
        <v>660831</v>
      </c>
      <c r="B886" s="160">
        <v>1.3679245283018868</v>
      </c>
      <c r="C886" s="189">
        <v>6.839622641509434</v>
      </c>
    </row>
    <row r="887" spans="1:3" ht="15">
      <c r="A887" s="133">
        <v>660841</v>
      </c>
      <c r="B887" s="160">
        <v>2.7830188679245285</v>
      </c>
      <c r="C887" s="189">
        <v>13.915094339622643</v>
      </c>
    </row>
    <row r="888" spans="1:3" ht="15">
      <c r="A888" s="133">
        <v>660845</v>
      </c>
      <c r="B888" s="160">
        <v>1.6886792452830188</v>
      </c>
      <c r="C888" s="189">
        <v>8.443396226415095</v>
      </c>
    </row>
    <row r="889" spans="1:3" ht="15">
      <c r="A889" s="133">
        <v>660854</v>
      </c>
      <c r="B889" s="160">
        <v>1.0849056603773584</v>
      </c>
      <c r="C889" s="189">
        <v>5.424528301886792</v>
      </c>
    </row>
    <row r="890" spans="1:3" ht="15">
      <c r="A890" s="133">
        <v>660857</v>
      </c>
      <c r="B890" s="160">
        <v>2.7830188679245285</v>
      </c>
      <c r="C890" s="189">
        <v>13.915094339622643</v>
      </c>
    </row>
    <row r="891" spans="1:3" ht="15">
      <c r="A891" s="133">
        <v>660859</v>
      </c>
      <c r="B891" s="160">
        <v>1.3679245283018868</v>
      </c>
      <c r="C891" s="189">
        <v>6.839622641509434</v>
      </c>
    </row>
    <row r="892" spans="1:3" ht="15">
      <c r="A892" s="133">
        <v>660862</v>
      </c>
      <c r="B892" s="160">
        <v>1.6886792452830188</v>
      </c>
      <c r="C892" s="189">
        <v>8.443396226415095</v>
      </c>
    </row>
    <row r="893" spans="1:3" ht="15">
      <c r="A893" s="133">
        <v>660872</v>
      </c>
      <c r="B893" s="160">
        <v>1.6886792452830188</v>
      </c>
      <c r="C893" s="189">
        <v>8.443396226415095</v>
      </c>
    </row>
    <row r="894" spans="1:3" ht="15">
      <c r="A894" s="133">
        <v>660873</v>
      </c>
      <c r="B894" s="160">
        <v>1.6886792452830188</v>
      </c>
      <c r="C894" s="189">
        <v>8.443396226415095</v>
      </c>
    </row>
    <row r="895" spans="1:3" ht="15">
      <c r="A895" s="133">
        <v>660875</v>
      </c>
      <c r="B895" s="160">
        <v>1.6886792452830188</v>
      </c>
      <c r="C895" s="189">
        <v>8.443396226415095</v>
      </c>
    </row>
    <row r="896" spans="1:3" ht="15">
      <c r="A896" s="133">
        <v>660880</v>
      </c>
      <c r="B896" s="160">
        <v>1.3679245283018868</v>
      </c>
      <c r="C896" s="189">
        <v>6.839622641509434</v>
      </c>
    </row>
    <row r="897" spans="1:3" ht="15">
      <c r="A897" s="133">
        <v>660885</v>
      </c>
      <c r="B897" s="160">
        <v>1.0849056603773584</v>
      </c>
      <c r="C897" s="189">
        <v>5.424528301886792</v>
      </c>
    </row>
    <row r="898" spans="1:3" ht="15">
      <c r="A898" s="133">
        <v>660888</v>
      </c>
      <c r="B898" s="160">
        <v>1.6886792452830188</v>
      </c>
      <c r="C898" s="189">
        <v>8.443396226415095</v>
      </c>
    </row>
    <row r="899" spans="1:3" ht="15">
      <c r="A899" s="133">
        <v>660911</v>
      </c>
      <c r="B899" s="160">
        <v>1.3679245283018868</v>
      </c>
      <c r="C899" s="189">
        <v>6.839622641509434</v>
      </c>
    </row>
    <row r="900" spans="1:3" ht="15">
      <c r="A900" s="133">
        <v>660917</v>
      </c>
      <c r="B900" s="160">
        <v>2.1226415094339623</v>
      </c>
      <c r="C900" s="189">
        <v>10.61320754716981</v>
      </c>
    </row>
    <row r="901" spans="1:3" ht="15">
      <c r="A901" s="133">
        <v>660919</v>
      </c>
      <c r="B901" s="160">
        <v>1.3679245283018868</v>
      </c>
      <c r="C901" s="189">
        <v>6.839622641509434</v>
      </c>
    </row>
    <row r="902" spans="1:3" ht="15">
      <c r="A902" s="133">
        <v>660920</v>
      </c>
      <c r="B902" s="160">
        <v>1.0849056603773584</v>
      </c>
      <c r="C902" s="189">
        <v>5.424528301886792</v>
      </c>
    </row>
    <row r="903" spans="1:3" ht="15">
      <c r="A903" s="133">
        <v>660925</v>
      </c>
      <c r="B903" s="160">
        <v>1.3679245283018868</v>
      </c>
      <c r="C903" s="189">
        <v>6.839622641509434</v>
      </c>
    </row>
    <row r="904" spans="1:3" ht="15">
      <c r="A904" s="133">
        <v>660928</v>
      </c>
      <c r="B904" s="160">
        <v>1.0849056603773584</v>
      </c>
      <c r="C904" s="189">
        <v>5.424528301886792</v>
      </c>
    </row>
    <row r="905" spans="1:3" ht="15">
      <c r="A905" s="133">
        <v>660929</v>
      </c>
      <c r="B905" s="160">
        <v>1.6886792452830188</v>
      </c>
      <c r="C905" s="189">
        <v>8.443396226415095</v>
      </c>
    </row>
    <row r="906" spans="1:3" ht="15">
      <c r="A906" s="133">
        <v>660930</v>
      </c>
      <c r="B906" s="160">
        <v>1.0849056603773584</v>
      </c>
      <c r="C906" s="189">
        <v>5.424528301886792</v>
      </c>
    </row>
    <row r="907" spans="1:3" ht="15">
      <c r="A907" s="133">
        <v>660935</v>
      </c>
      <c r="B907" s="160">
        <v>1.3679245283018868</v>
      </c>
      <c r="C907" s="189">
        <v>6.839622641509434</v>
      </c>
    </row>
    <row r="908" spans="1:3" ht="15">
      <c r="A908" s="133">
        <v>660938</v>
      </c>
      <c r="B908" s="160">
        <v>1.6886792452830188</v>
      </c>
      <c r="C908" s="189">
        <v>8.443396226415095</v>
      </c>
    </row>
    <row r="909" spans="1:3" ht="15">
      <c r="A909" s="133">
        <v>660941</v>
      </c>
      <c r="B909" s="160">
        <v>1.6886792452830188</v>
      </c>
      <c r="C909" s="189">
        <v>8.443396226415095</v>
      </c>
    </row>
    <row r="910" spans="1:3" ht="15">
      <c r="A910" s="133">
        <v>660943</v>
      </c>
      <c r="B910" s="160">
        <v>2.1226415094339623</v>
      </c>
      <c r="C910" s="189">
        <v>10.61320754716981</v>
      </c>
    </row>
    <row r="911" spans="1:3" ht="15">
      <c r="A911" s="133">
        <v>660948</v>
      </c>
      <c r="B911" s="160">
        <v>2.7830188679245285</v>
      </c>
      <c r="C911" s="189">
        <v>13.915094339622643</v>
      </c>
    </row>
    <row r="912" spans="1:3" ht="15">
      <c r="A912" s="133">
        <v>660949</v>
      </c>
      <c r="B912" s="160">
        <v>4.009433962264151</v>
      </c>
      <c r="C912" s="189">
        <v>20.047169811320753</v>
      </c>
    </row>
    <row r="913" spans="1:3" ht="15">
      <c r="A913" s="133">
        <v>660950</v>
      </c>
      <c r="B913" s="160">
        <v>1.0849056603773584</v>
      </c>
      <c r="C913" s="189">
        <v>5.424528301886792</v>
      </c>
    </row>
    <row r="914" spans="1:3" ht="15">
      <c r="A914" s="133">
        <v>660951</v>
      </c>
      <c r="B914" s="160">
        <v>1.6886792452830188</v>
      </c>
      <c r="C914" s="189">
        <v>8.443396226415095</v>
      </c>
    </row>
    <row r="915" spans="1:3" ht="15">
      <c r="A915" s="133">
        <v>660954</v>
      </c>
      <c r="B915" s="160">
        <v>2.1226415094339623</v>
      </c>
      <c r="C915" s="189">
        <v>10.61320754716981</v>
      </c>
    </row>
    <row r="916" spans="1:3" ht="15">
      <c r="A916" s="133">
        <v>660955</v>
      </c>
      <c r="B916" s="160">
        <v>1.6886792452830188</v>
      </c>
      <c r="C916" s="189">
        <v>8.443396226415095</v>
      </c>
    </row>
    <row r="917" spans="1:3" ht="15">
      <c r="A917" s="133">
        <v>660957</v>
      </c>
      <c r="B917" s="160">
        <v>1.3679245283018868</v>
      </c>
      <c r="C917" s="189">
        <v>6.839622641509434</v>
      </c>
    </row>
    <row r="918" spans="1:3" ht="15">
      <c r="A918" s="137">
        <v>12836</v>
      </c>
      <c r="B918" s="160">
        <v>0.68</v>
      </c>
      <c r="C918" s="189">
        <v>3.4000000000000004</v>
      </c>
    </row>
    <row r="919" spans="1:3" ht="15">
      <c r="A919" s="133">
        <v>660958</v>
      </c>
      <c r="B919" s="160">
        <v>1.6886792452830188</v>
      </c>
      <c r="C919" s="189">
        <v>8.443396226415095</v>
      </c>
    </row>
    <row r="920" spans="1:3" ht="15">
      <c r="A920" s="133">
        <v>660959</v>
      </c>
      <c r="B920" s="160">
        <v>2.1226415094339623</v>
      </c>
      <c r="C920" s="189">
        <v>10.61320754716981</v>
      </c>
    </row>
    <row r="921" spans="1:3" ht="15">
      <c r="A921" s="133">
        <v>660962</v>
      </c>
      <c r="B921" s="160">
        <v>3.160377358490566</v>
      </c>
      <c r="C921" s="189">
        <v>15.80188679245283</v>
      </c>
    </row>
    <row r="922" spans="1:3" ht="15">
      <c r="A922" s="133">
        <v>660963</v>
      </c>
      <c r="B922" s="160">
        <v>1.6886792452830188</v>
      </c>
      <c r="C922" s="189">
        <v>8.443396226415095</v>
      </c>
    </row>
    <row r="923" spans="1:3" ht="15">
      <c r="A923" s="133">
        <v>660964</v>
      </c>
      <c r="B923" s="160">
        <v>3.160377358490566</v>
      </c>
      <c r="C923" s="189">
        <v>15.80188679245283</v>
      </c>
    </row>
    <row r="924" spans="1:3" ht="15">
      <c r="A924" s="133">
        <v>660965</v>
      </c>
      <c r="B924" s="160">
        <v>2.1226415094339623</v>
      </c>
      <c r="C924" s="189">
        <v>10.61320754716981</v>
      </c>
    </row>
    <row r="925" spans="1:3" ht="15">
      <c r="A925" s="133">
        <v>660966</v>
      </c>
      <c r="B925" s="160">
        <v>4.009433962264151</v>
      </c>
      <c r="C925" s="189">
        <v>20.047169811320753</v>
      </c>
    </row>
    <row r="926" spans="1:3" ht="15">
      <c r="A926" s="133">
        <v>660968</v>
      </c>
      <c r="B926" s="160">
        <v>1.3679245283018868</v>
      </c>
      <c r="C926" s="189">
        <v>6.839622641509434</v>
      </c>
    </row>
    <row r="927" spans="1:3" ht="15">
      <c r="A927" s="133">
        <v>660970</v>
      </c>
      <c r="B927" s="160">
        <v>4.009433962264151</v>
      </c>
      <c r="C927" s="189">
        <v>20.047169811320753</v>
      </c>
    </row>
    <row r="928" spans="1:3" ht="15">
      <c r="A928" s="133">
        <v>660973</v>
      </c>
      <c r="B928" s="160">
        <v>1.6886792452830188</v>
      </c>
      <c r="C928" s="189">
        <v>8.443396226415095</v>
      </c>
    </row>
    <row r="929" spans="1:3" ht="15">
      <c r="A929" s="133">
        <v>660974</v>
      </c>
      <c r="B929" s="160">
        <v>4.009433962264151</v>
      </c>
      <c r="C929" s="189">
        <v>20.047169811320753</v>
      </c>
    </row>
    <row r="930" spans="1:3" ht="15">
      <c r="A930" s="133">
        <v>660975</v>
      </c>
      <c r="B930" s="160">
        <v>1.0849056603773584</v>
      </c>
      <c r="C930" s="189">
        <v>5.424528301886792</v>
      </c>
    </row>
    <row r="931" spans="1:3" ht="15">
      <c r="A931" s="133">
        <v>660977</v>
      </c>
      <c r="B931" s="160">
        <v>1.0849056603773584</v>
      </c>
      <c r="C931" s="189">
        <v>5.424528301886792</v>
      </c>
    </row>
    <row r="932" spans="1:3" ht="15">
      <c r="A932" s="133">
        <v>660980</v>
      </c>
      <c r="B932" s="160">
        <v>1.6886792452830188</v>
      </c>
      <c r="C932" s="189">
        <v>8.443396226415095</v>
      </c>
    </row>
    <row r="933" spans="1:3" ht="15">
      <c r="A933" s="138">
        <v>660984</v>
      </c>
      <c r="B933" s="161">
        <v>1.6886792452830188</v>
      </c>
      <c r="C933" s="189">
        <v>8.443396226415095</v>
      </c>
    </row>
    <row r="934" spans="1:3" ht="15">
      <c r="A934" s="133">
        <v>660981</v>
      </c>
      <c r="B934" s="160">
        <v>1.6886792452830188</v>
      </c>
      <c r="C934" s="189">
        <v>8.443396226415095</v>
      </c>
    </row>
    <row r="935" spans="1:3" ht="15">
      <c r="A935" s="133">
        <v>660982</v>
      </c>
      <c r="B935" s="160">
        <v>1.6886792452830188</v>
      </c>
      <c r="C935" s="189">
        <v>8.443396226415095</v>
      </c>
    </row>
    <row r="936" spans="1:3" ht="15">
      <c r="A936" s="133">
        <v>660990</v>
      </c>
      <c r="B936" s="160">
        <v>1.6886792452830188</v>
      </c>
      <c r="C936" s="189">
        <v>8.443396226415095</v>
      </c>
    </row>
    <row r="937" spans="1:3" ht="15">
      <c r="A937" s="133">
        <v>660991</v>
      </c>
      <c r="B937" s="160">
        <v>1.3679245283018868</v>
      </c>
      <c r="C937" s="189">
        <v>6.839622641509434</v>
      </c>
    </row>
    <row r="938" spans="1:3" ht="15">
      <c r="A938" s="133">
        <v>660994</v>
      </c>
      <c r="B938" s="160">
        <v>2.1226415094339623</v>
      </c>
      <c r="C938" s="189">
        <v>10.61320754716981</v>
      </c>
    </row>
    <row r="939" spans="1:3" ht="15">
      <c r="A939" s="133">
        <v>660997</v>
      </c>
      <c r="B939" s="160">
        <v>2.7830188679245285</v>
      </c>
      <c r="C939" s="189">
        <v>13.915094339622643</v>
      </c>
    </row>
    <row r="940" spans="1:3" ht="15">
      <c r="A940" s="133">
        <v>660999</v>
      </c>
      <c r="B940" s="160">
        <v>1.6886792452830188</v>
      </c>
      <c r="C940" s="189">
        <v>8.443396226415095</v>
      </c>
    </row>
    <row r="941" spans="1:3" ht="15">
      <c r="A941" s="133">
        <v>661028</v>
      </c>
      <c r="B941" s="160">
        <v>2.7830188679245285</v>
      </c>
      <c r="C941" s="189">
        <v>13.915094339622643</v>
      </c>
    </row>
    <row r="942" spans="1:3" ht="15">
      <c r="A942" s="133">
        <v>661030</v>
      </c>
      <c r="B942" s="160">
        <v>2.7830188679245285</v>
      </c>
      <c r="C942" s="189">
        <v>13.915094339622643</v>
      </c>
    </row>
    <row r="943" spans="1:3" ht="15">
      <c r="A943" s="133">
        <v>661031</v>
      </c>
      <c r="B943" s="160">
        <v>1.6886792452830188</v>
      </c>
      <c r="C943" s="189">
        <v>8.443396226415095</v>
      </c>
    </row>
    <row r="944" spans="1:3" ht="15">
      <c r="A944" s="133">
        <v>661032</v>
      </c>
      <c r="B944" s="160">
        <v>1.3679245283018868</v>
      </c>
      <c r="C944" s="189">
        <v>6.839622641509434</v>
      </c>
    </row>
    <row r="945" spans="1:3" ht="15">
      <c r="A945" s="133">
        <v>661033</v>
      </c>
      <c r="B945" s="160">
        <v>1.3679245283018868</v>
      </c>
      <c r="C945" s="189">
        <v>6.839622641509434</v>
      </c>
    </row>
    <row r="946" spans="1:3" ht="15">
      <c r="A946" s="133">
        <v>661036</v>
      </c>
      <c r="B946" s="160">
        <v>4.009433962264151</v>
      </c>
      <c r="C946" s="189">
        <v>20.047169811320753</v>
      </c>
    </row>
    <row r="947" spans="1:3" ht="15">
      <c r="A947" s="133">
        <v>661037</v>
      </c>
      <c r="B947" s="160">
        <v>2.7830188679245285</v>
      </c>
      <c r="C947" s="189">
        <v>13.915094339622643</v>
      </c>
    </row>
    <row r="948" spans="1:3" ht="15">
      <c r="A948" s="133">
        <v>661039</v>
      </c>
      <c r="B948" s="160">
        <v>1.3679245283018868</v>
      </c>
      <c r="C948" s="189">
        <v>6.839622641509434</v>
      </c>
    </row>
    <row r="949" spans="1:3" ht="15">
      <c r="A949" s="133">
        <v>661040</v>
      </c>
      <c r="B949" s="160">
        <v>2.7830188679245285</v>
      </c>
      <c r="C949" s="189">
        <v>13.915094339622643</v>
      </c>
    </row>
    <row r="950" spans="1:3" ht="15">
      <c r="A950" s="133">
        <v>661041</v>
      </c>
      <c r="B950" s="160">
        <v>3.160377358490566</v>
      </c>
      <c r="C950" s="189">
        <v>15.80188679245283</v>
      </c>
    </row>
    <row r="951" spans="1:3" ht="15">
      <c r="A951" s="133">
        <v>661043</v>
      </c>
      <c r="B951" s="160">
        <v>2.7830188679245285</v>
      </c>
      <c r="C951" s="189">
        <v>13.915094339622643</v>
      </c>
    </row>
    <row r="952" spans="1:3" ht="15">
      <c r="A952" s="133">
        <v>661044</v>
      </c>
      <c r="B952" s="160">
        <v>1.3679245283018868</v>
      </c>
      <c r="C952" s="189">
        <v>6.839622641509434</v>
      </c>
    </row>
    <row r="953" spans="1:3" ht="15">
      <c r="A953" s="138">
        <v>661045</v>
      </c>
      <c r="B953" s="160">
        <v>4.009433962264151</v>
      </c>
      <c r="C953" s="189">
        <v>20.047169811320753</v>
      </c>
    </row>
    <row r="954" spans="1:3" ht="15">
      <c r="A954" s="133">
        <v>661046</v>
      </c>
      <c r="B954" s="160">
        <v>4.009433962264151</v>
      </c>
      <c r="C954" s="189">
        <v>20.047169811320753</v>
      </c>
    </row>
    <row r="955" spans="1:3" ht="15">
      <c r="A955" s="133">
        <v>661047</v>
      </c>
      <c r="B955" s="160">
        <v>1.3679245283018868</v>
      </c>
      <c r="C955" s="189">
        <v>6.839622641509434</v>
      </c>
    </row>
    <row r="956" spans="1:3" ht="15">
      <c r="A956" s="133">
        <v>661049</v>
      </c>
      <c r="B956" s="160">
        <v>1.3679245283018868</v>
      </c>
      <c r="C956" s="189">
        <v>6.839622641509434</v>
      </c>
    </row>
    <row r="957" spans="1:3" ht="15">
      <c r="A957" s="133">
        <v>661052</v>
      </c>
      <c r="B957" s="160">
        <v>1.6886792452830188</v>
      </c>
      <c r="C957" s="189">
        <v>8.443396226415095</v>
      </c>
    </row>
    <row r="958" spans="1:3" ht="15">
      <c r="A958" s="133">
        <v>661053</v>
      </c>
      <c r="B958" s="160">
        <v>1.6886792452830188</v>
      </c>
      <c r="C958" s="189">
        <v>8.443396226415095</v>
      </c>
    </row>
    <row r="959" spans="1:3" ht="15">
      <c r="A959" s="133">
        <v>661055</v>
      </c>
      <c r="B959" s="160">
        <v>1.6886792452830188</v>
      </c>
      <c r="C959" s="189">
        <v>8.443396226415095</v>
      </c>
    </row>
    <row r="960" spans="1:3" ht="15">
      <c r="A960" s="133">
        <v>661056</v>
      </c>
      <c r="B960" s="160">
        <v>1.6886792452830188</v>
      </c>
      <c r="C960" s="189">
        <v>8.443396226415095</v>
      </c>
    </row>
    <row r="961" spans="1:3" ht="15">
      <c r="A961" s="133">
        <v>661058</v>
      </c>
      <c r="B961" s="160">
        <v>2.7830188679245285</v>
      </c>
      <c r="C961" s="189">
        <v>13.915094339622643</v>
      </c>
    </row>
    <row r="962" spans="1:3" ht="15">
      <c r="A962" s="133">
        <v>661059</v>
      </c>
      <c r="B962" s="160">
        <v>1.3679245283018868</v>
      </c>
      <c r="C962" s="189">
        <v>6.839622641509434</v>
      </c>
    </row>
    <row r="963" spans="1:3" ht="15">
      <c r="A963" s="133">
        <v>661060</v>
      </c>
      <c r="B963" s="160">
        <v>1.3679245283018868</v>
      </c>
      <c r="C963" s="189">
        <v>6.839622641509434</v>
      </c>
    </row>
    <row r="964" spans="1:3" ht="15">
      <c r="A964" s="133">
        <v>661061</v>
      </c>
      <c r="B964" s="160">
        <v>1.6886792452830188</v>
      </c>
      <c r="C964" s="189">
        <v>8.443396226415095</v>
      </c>
    </row>
    <row r="965" spans="1:3" ht="15">
      <c r="A965" s="133">
        <v>661062</v>
      </c>
      <c r="B965" s="160">
        <v>1.3679245283018868</v>
      </c>
      <c r="C965" s="189">
        <v>6.839622641509434</v>
      </c>
    </row>
    <row r="966" spans="1:3" ht="15">
      <c r="A966" s="133">
        <v>661063</v>
      </c>
      <c r="B966" s="160">
        <v>1.3679245283018868</v>
      </c>
      <c r="C966" s="189">
        <v>6.839622641509434</v>
      </c>
    </row>
    <row r="967" spans="1:3" ht="15">
      <c r="A967" s="133">
        <v>661064</v>
      </c>
      <c r="B967" s="160">
        <v>1.3679245283018868</v>
      </c>
      <c r="C967" s="189">
        <v>6.839622641509434</v>
      </c>
    </row>
    <row r="968" spans="1:3" ht="15">
      <c r="A968" s="133">
        <v>661066</v>
      </c>
      <c r="B968" s="160">
        <v>1.6886792452830188</v>
      </c>
      <c r="C968" s="189">
        <v>8.443396226415095</v>
      </c>
    </row>
    <row r="969" spans="1:3" ht="15">
      <c r="A969" s="133">
        <v>661067</v>
      </c>
      <c r="B969" s="160">
        <v>1.3679245283018868</v>
      </c>
      <c r="C969" s="189">
        <v>6.839622641509434</v>
      </c>
    </row>
    <row r="970" spans="1:3" ht="15">
      <c r="A970" s="133">
        <v>661069</v>
      </c>
      <c r="B970" s="160">
        <v>1.3679245283018868</v>
      </c>
      <c r="C970" s="189">
        <v>6.839622641509434</v>
      </c>
    </row>
    <row r="971" spans="1:3" ht="15">
      <c r="A971" s="133">
        <v>661070</v>
      </c>
      <c r="B971" s="160">
        <v>1.3679245283018868</v>
      </c>
      <c r="C971" s="189">
        <v>6.839622641509434</v>
      </c>
    </row>
    <row r="972" spans="1:3" ht="15">
      <c r="A972" s="133">
        <v>661071</v>
      </c>
      <c r="B972" s="160">
        <v>1.3679245283018868</v>
      </c>
      <c r="C972" s="189">
        <v>6.839622641509434</v>
      </c>
    </row>
    <row r="973" spans="1:3" ht="15">
      <c r="A973" s="133">
        <v>661072</v>
      </c>
      <c r="B973" s="160">
        <v>1.3679245283018868</v>
      </c>
      <c r="C973" s="189">
        <v>6.839622641509434</v>
      </c>
    </row>
    <row r="974" spans="1:3" ht="15">
      <c r="A974" s="135">
        <v>11080</v>
      </c>
      <c r="B974" s="160">
        <v>0.68</v>
      </c>
      <c r="C974" s="189">
        <v>3.4000000000000004</v>
      </c>
    </row>
    <row r="975" spans="1:3" ht="15">
      <c r="A975" s="133">
        <v>661076</v>
      </c>
      <c r="B975" s="160">
        <v>1.3679245283018868</v>
      </c>
      <c r="C975" s="189">
        <v>6.839622641509434</v>
      </c>
    </row>
    <row r="976" spans="1:3" ht="15">
      <c r="A976" s="133">
        <v>661077</v>
      </c>
      <c r="B976" s="160">
        <v>1.6886792452830188</v>
      </c>
      <c r="C976" s="189">
        <v>8.443396226415095</v>
      </c>
    </row>
    <row r="977" spans="1:3" ht="15">
      <c r="A977" s="133">
        <v>661078</v>
      </c>
      <c r="B977" s="160">
        <v>1.6886792452830188</v>
      </c>
      <c r="C977" s="189">
        <v>8.443396226415095</v>
      </c>
    </row>
    <row r="978" spans="1:3" ht="15">
      <c r="A978" s="133">
        <v>661079</v>
      </c>
      <c r="B978" s="160">
        <v>1.3679245283018868</v>
      </c>
      <c r="C978" s="189">
        <v>6.839622641509434</v>
      </c>
    </row>
    <row r="979" spans="1:3" ht="15">
      <c r="A979" s="135">
        <v>661080</v>
      </c>
      <c r="B979" s="160">
        <v>2.1226415094339623</v>
      </c>
      <c r="C979" s="189">
        <v>10.61320754716981</v>
      </c>
    </row>
    <row r="980" spans="1:3" ht="15">
      <c r="A980" s="133">
        <v>661081</v>
      </c>
      <c r="B980" s="160">
        <v>1.6886792452830188</v>
      </c>
      <c r="C980" s="189">
        <v>8.443396226415095</v>
      </c>
    </row>
    <row r="981" spans="1:3" ht="15">
      <c r="A981" s="133">
        <v>661083</v>
      </c>
      <c r="B981" s="160">
        <v>1.6886792452830188</v>
      </c>
      <c r="C981" s="189">
        <v>8.443396226415095</v>
      </c>
    </row>
    <row r="982" spans="1:3" ht="15">
      <c r="A982" s="133">
        <v>661084</v>
      </c>
      <c r="B982" s="160">
        <v>2.1226415094339623</v>
      </c>
      <c r="C982" s="189">
        <v>10.61320754716981</v>
      </c>
    </row>
    <row r="983" spans="1:3" ht="15">
      <c r="A983" s="133">
        <v>661085</v>
      </c>
      <c r="B983" s="160">
        <v>1.6886792452830188</v>
      </c>
      <c r="C983" s="189">
        <v>8.443396226415095</v>
      </c>
    </row>
    <row r="984" spans="1:3" ht="15">
      <c r="A984" s="133">
        <v>661087</v>
      </c>
      <c r="B984" s="160">
        <v>1.3679245283018868</v>
      </c>
      <c r="C984" s="189">
        <v>6.839622641509434</v>
      </c>
    </row>
    <row r="985" spans="1:3" ht="15">
      <c r="A985" s="133">
        <v>661088</v>
      </c>
      <c r="B985" s="160">
        <v>1.3679245283018868</v>
      </c>
      <c r="C985" s="189">
        <v>6.839622641509434</v>
      </c>
    </row>
    <row r="986" spans="1:3" ht="15">
      <c r="A986" s="133">
        <v>661089</v>
      </c>
      <c r="B986" s="160">
        <v>1.3679245283018868</v>
      </c>
      <c r="C986" s="189">
        <v>6.839622641509434</v>
      </c>
    </row>
    <row r="987" spans="1:3" ht="15">
      <c r="A987" s="133">
        <v>661090</v>
      </c>
      <c r="B987" s="160">
        <v>1.6886792452830188</v>
      </c>
      <c r="C987" s="189">
        <v>8.443396226415095</v>
      </c>
    </row>
    <row r="988" spans="1:3" ht="15">
      <c r="A988" s="133">
        <v>661091</v>
      </c>
      <c r="B988" s="160">
        <v>1.6886792452830188</v>
      </c>
      <c r="C988" s="189">
        <v>8.443396226415095</v>
      </c>
    </row>
    <row r="989" spans="1:3" ht="15">
      <c r="A989" s="133">
        <v>661092</v>
      </c>
      <c r="B989" s="160">
        <v>2.1226415094339623</v>
      </c>
      <c r="C989" s="189">
        <v>10.61320754716981</v>
      </c>
    </row>
    <row r="990" spans="1:3" ht="15">
      <c r="A990" s="133">
        <v>661094</v>
      </c>
      <c r="B990" s="160">
        <v>1.6886792452830188</v>
      </c>
      <c r="C990" s="189">
        <v>8.443396226415095</v>
      </c>
    </row>
    <row r="991" spans="1:3" ht="15">
      <c r="A991" s="133">
        <v>661096</v>
      </c>
      <c r="B991" s="160">
        <v>1.6886792452830188</v>
      </c>
      <c r="C991" s="189">
        <v>8.443396226415095</v>
      </c>
    </row>
    <row r="992" spans="1:3" ht="15">
      <c r="A992" s="133">
        <v>661103</v>
      </c>
      <c r="B992" s="160">
        <v>8.349056603773585</v>
      </c>
      <c r="C992" s="189">
        <v>41.74528301886792</v>
      </c>
    </row>
    <row r="993" spans="1:3" ht="15">
      <c r="A993" s="133">
        <v>661116</v>
      </c>
      <c r="B993" s="160">
        <v>5.1415094339622645</v>
      </c>
      <c r="C993" s="189">
        <v>25.70754716981132</v>
      </c>
    </row>
    <row r="994" spans="1:3" ht="15">
      <c r="A994" s="133">
        <v>661117</v>
      </c>
      <c r="B994" s="160">
        <v>4.009433962264151</v>
      </c>
      <c r="C994" s="189">
        <v>20.047169811320753</v>
      </c>
    </row>
    <row r="995" spans="1:3" ht="15">
      <c r="A995" s="133">
        <v>661125</v>
      </c>
      <c r="B995" s="160">
        <v>5.1415094339622645</v>
      </c>
      <c r="C995" s="189">
        <v>25.70754716981132</v>
      </c>
    </row>
    <row r="996" spans="1:3" ht="15">
      <c r="A996" s="133">
        <v>661126</v>
      </c>
      <c r="B996" s="160">
        <v>4.009433962264151</v>
      </c>
      <c r="C996" s="189">
        <v>20.047169811320753</v>
      </c>
    </row>
    <row r="997" spans="1:3" ht="15">
      <c r="A997" s="133">
        <v>661131</v>
      </c>
      <c r="B997" s="160">
        <v>4.009433962264151</v>
      </c>
      <c r="C997" s="189">
        <v>20.047169811320753</v>
      </c>
    </row>
    <row r="998" spans="1:3" ht="15">
      <c r="A998" s="133">
        <v>661132</v>
      </c>
      <c r="B998" s="160">
        <v>5.1415094339622645</v>
      </c>
      <c r="C998" s="189">
        <v>25.70754716981132</v>
      </c>
    </row>
    <row r="999" spans="1:3" ht="15">
      <c r="A999" s="133">
        <v>661135</v>
      </c>
      <c r="B999" s="160">
        <v>4.009433962264151</v>
      </c>
      <c r="C999" s="189">
        <v>20.047169811320753</v>
      </c>
    </row>
    <row r="1000" spans="1:3" ht="15">
      <c r="A1000" s="133">
        <v>661136</v>
      </c>
      <c r="B1000" s="160">
        <v>6.367924528301887</v>
      </c>
      <c r="C1000" s="189">
        <v>31.839622641509436</v>
      </c>
    </row>
    <row r="1001" spans="1:3" ht="15">
      <c r="A1001" s="133">
        <v>661142</v>
      </c>
      <c r="B1001" s="160">
        <v>6.367924528301887</v>
      </c>
      <c r="C1001" s="189">
        <v>31.839622641509436</v>
      </c>
    </row>
    <row r="1002" spans="1:3" ht="15">
      <c r="A1002" s="133">
        <v>661145</v>
      </c>
      <c r="B1002" s="160">
        <v>5.1415094339622645</v>
      </c>
      <c r="C1002" s="189">
        <v>25.70754716981132</v>
      </c>
    </row>
    <row r="1003" spans="1:3" ht="15">
      <c r="A1003" s="133">
        <v>661146</v>
      </c>
      <c r="B1003" s="160">
        <v>3.160377358490566</v>
      </c>
      <c r="C1003" s="189">
        <v>15.80188679245283</v>
      </c>
    </row>
    <row r="1004" spans="1:3" ht="15">
      <c r="A1004" s="133">
        <v>661150</v>
      </c>
      <c r="B1004" s="160">
        <v>4.009433962264151</v>
      </c>
      <c r="C1004" s="189">
        <v>20.047169811320753</v>
      </c>
    </row>
    <row r="1005" spans="1:3" ht="15">
      <c r="A1005" s="133">
        <v>661153</v>
      </c>
      <c r="B1005" s="160">
        <v>4.009433962264151</v>
      </c>
      <c r="C1005" s="189">
        <v>20.047169811320753</v>
      </c>
    </row>
    <row r="1006" spans="1:3" ht="15">
      <c r="A1006" s="133">
        <v>661155</v>
      </c>
      <c r="B1006" s="160">
        <v>5.1415094339622645</v>
      </c>
      <c r="C1006" s="189">
        <v>25.70754716981132</v>
      </c>
    </row>
    <row r="1007" spans="1:3" ht="15">
      <c r="A1007" s="133">
        <v>665000</v>
      </c>
      <c r="B1007" s="160">
        <v>1.0849056603773584</v>
      </c>
      <c r="C1007" s="189">
        <v>5.424528301886792</v>
      </c>
    </row>
    <row r="1008" spans="1:3" ht="15">
      <c r="A1008" s="133">
        <v>665002</v>
      </c>
      <c r="B1008" s="160">
        <v>1.0849056603773584</v>
      </c>
      <c r="C1008" s="189">
        <v>5.424528301886792</v>
      </c>
    </row>
    <row r="1009" spans="1:3" ht="15">
      <c r="A1009" s="133">
        <v>665004</v>
      </c>
      <c r="B1009" s="160">
        <v>1.6886792452830188</v>
      </c>
      <c r="C1009" s="189">
        <v>8.443396226415095</v>
      </c>
    </row>
    <row r="1010" spans="1:3" ht="15">
      <c r="A1010" s="135">
        <v>14009</v>
      </c>
      <c r="B1010" s="160">
        <v>0.68</v>
      </c>
      <c r="C1010" s="189">
        <v>3.4000000000000004</v>
      </c>
    </row>
    <row r="1011" spans="1:3" ht="15">
      <c r="A1011" s="133">
        <v>665006</v>
      </c>
      <c r="B1011" s="160">
        <v>1.0849056603773584</v>
      </c>
      <c r="C1011" s="189">
        <v>5.424528301886792</v>
      </c>
    </row>
    <row r="1012" spans="1:3" ht="15">
      <c r="A1012" s="133">
        <v>665011</v>
      </c>
      <c r="B1012" s="160">
        <v>1.0849056603773584</v>
      </c>
      <c r="C1012" s="189">
        <v>5.424528301886792</v>
      </c>
    </row>
    <row r="1013" spans="1:3" ht="15">
      <c r="A1013" s="133">
        <v>665012</v>
      </c>
      <c r="B1013" s="160">
        <v>1.3679245283018868</v>
      </c>
      <c r="C1013" s="189">
        <v>6.839622641509434</v>
      </c>
    </row>
    <row r="1014" spans="1:3" ht="15">
      <c r="A1014" s="135">
        <v>14027</v>
      </c>
      <c r="B1014" s="160">
        <v>0.68</v>
      </c>
      <c r="C1014" s="189">
        <v>3.4000000000000004</v>
      </c>
    </row>
    <row r="1015" spans="1:3" ht="15">
      <c r="A1015" s="139">
        <v>665015</v>
      </c>
      <c r="B1015" s="164">
        <v>2.7830188679245285</v>
      </c>
      <c r="C1015" s="189">
        <v>13.915094339622643</v>
      </c>
    </row>
    <row r="1016" spans="1:3" ht="15">
      <c r="A1016" s="133">
        <v>665022</v>
      </c>
      <c r="B1016" s="160">
        <v>1.3679245283018868</v>
      </c>
      <c r="C1016" s="189">
        <v>6.839622641509434</v>
      </c>
    </row>
    <row r="1017" spans="1:3" ht="15">
      <c r="A1017" s="133">
        <v>665031</v>
      </c>
      <c r="B1017" s="160">
        <v>1.0849056603773584</v>
      </c>
      <c r="C1017" s="189">
        <v>5.424528301886792</v>
      </c>
    </row>
    <row r="1018" spans="1:3" ht="15">
      <c r="A1018" s="133">
        <v>665036</v>
      </c>
      <c r="B1018" s="160">
        <v>1.3679245283018868</v>
      </c>
      <c r="C1018" s="189">
        <v>6.839622641509434</v>
      </c>
    </row>
    <row r="1019" spans="1:3" ht="15">
      <c r="A1019" s="133">
        <v>665049</v>
      </c>
      <c r="B1019" s="160">
        <v>1.0849056603773584</v>
      </c>
      <c r="C1019" s="189">
        <v>5.424528301886792</v>
      </c>
    </row>
    <row r="1020" spans="1:3" ht="15">
      <c r="A1020" s="133">
        <v>665050</v>
      </c>
      <c r="B1020" s="160">
        <v>1.0849056603773584</v>
      </c>
      <c r="C1020" s="189">
        <v>5.424528301886792</v>
      </c>
    </row>
    <row r="1021" spans="1:3" ht="15">
      <c r="A1021" s="133">
        <v>665052</v>
      </c>
      <c r="B1021" s="160">
        <v>1.0849056603773584</v>
      </c>
      <c r="C1021" s="189">
        <v>5.424528301886792</v>
      </c>
    </row>
    <row r="1022" spans="1:3" ht="15">
      <c r="A1022" s="135">
        <v>140745</v>
      </c>
      <c r="B1022" s="160">
        <v>1.24</v>
      </c>
      <c r="C1022" s="189">
        <v>6.2</v>
      </c>
    </row>
    <row r="1023" spans="1:3" ht="15">
      <c r="A1023" s="133">
        <v>665061</v>
      </c>
      <c r="B1023" s="160">
        <v>1.0849056603773584</v>
      </c>
      <c r="C1023" s="189">
        <v>5.424528301886792</v>
      </c>
    </row>
    <row r="1024" spans="1:3" ht="15">
      <c r="A1024" s="133">
        <v>665070</v>
      </c>
      <c r="B1024" s="160">
        <v>1.6886792452830188</v>
      </c>
      <c r="C1024" s="189">
        <v>8.443396226415095</v>
      </c>
    </row>
    <row r="1025" spans="1:3" ht="15">
      <c r="A1025" s="133">
        <v>665079</v>
      </c>
      <c r="B1025" s="160">
        <v>1.0849056603773584</v>
      </c>
      <c r="C1025" s="189">
        <v>5.424528301886792</v>
      </c>
    </row>
    <row r="1026" spans="1:3" ht="15">
      <c r="A1026" s="133">
        <v>665080</v>
      </c>
      <c r="B1026" s="160">
        <v>1.3679245283018868</v>
      </c>
      <c r="C1026" s="189">
        <v>6.839622641509434</v>
      </c>
    </row>
    <row r="1027" spans="1:3" ht="15">
      <c r="A1027" s="133">
        <v>665082</v>
      </c>
      <c r="B1027" s="160">
        <v>1.0849056603773584</v>
      </c>
      <c r="C1027" s="189">
        <v>5.424528301886792</v>
      </c>
    </row>
    <row r="1028" spans="1:3" ht="15">
      <c r="A1028" s="133">
        <v>665083</v>
      </c>
      <c r="B1028" s="160">
        <v>1.6886792452830188</v>
      </c>
      <c r="C1028" s="189">
        <v>8.443396226415095</v>
      </c>
    </row>
    <row r="1029" spans="1:3" ht="15">
      <c r="A1029" s="133">
        <v>665084</v>
      </c>
      <c r="B1029" s="160">
        <v>1.0849056603773584</v>
      </c>
      <c r="C1029" s="189">
        <v>5.424528301886792</v>
      </c>
    </row>
    <row r="1030" spans="1:3" ht="15">
      <c r="A1030" s="133">
        <v>665085</v>
      </c>
      <c r="B1030" s="160">
        <v>1.0849056603773584</v>
      </c>
      <c r="C1030" s="189">
        <v>5.424528301886792</v>
      </c>
    </row>
    <row r="1031" spans="1:3" ht="15">
      <c r="A1031" s="133">
        <v>665086</v>
      </c>
      <c r="B1031" s="160">
        <v>1.3679245283018868</v>
      </c>
      <c r="C1031" s="189">
        <v>6.839622641509434</v>
      </c>
    </row>
    <row r="1032" spans="1:3" ht="15">
      <c r="A1032" s="133">
        <v>665087</v>
      </c>
      <c r="B1032" s="160">
        <v>1.0849056603773584</v>
      </c>
      <c r="C1032" s="189">
        <v>5.424528301886792</v>
      </c>
    </row>
    <row r="1033" spans="1:3" ht="15">
      <c r="A1033" s="133">
        <v>665095</v>
      </c>
      <c r="B1033" s="160">
        <v>1.0849056603773584</v>
      </c>
      <c r="C1033" s="189">
        <v>5.424528301886792</v>
      </c>
    </row>
    <row r="1034" spans="1:3" ht="15">
      <c r="A1034" s="133">
        <v>665097</v>
      </c>
      <c r="B1034" s="160">
        <v>1.0849056603773584</v>
      </c>
      <c r="C1034" s="189">
        <v>5.424528301886792</v>
      </c>
    </row>
    <row r="1035" spans="1:3" ht="15">
      <c r="A1035" s="133">
        <v>665098</v>
      </c>
      <c r="B1035" s="160">
        <v>1.0849056603773584</v>
      </c>
      <c r="C1035" s="189">
        <v>5.424528301886792</v>
      </c>
    </row>
    <row r="1036" spans="1:3" ht="15">
      <c r="A1036" s="133">
        <v>665099</v>
      </c>
      <c r="B1036" s="160">
        <v>1.6886792452830188</v>
      </c>
      <c r="C1036" s="189">
        <v>8.443396226415095</v>
      </c>
    </row>
    <row r="1037" spans="1:3" ht="15">
      <c r="A1037" s="133">
        <v>665118</v>
      </c>
      <c r="B1037" s="160">
        <v>1.0849056603773584</v>
      </c>
      <c r="C1037" s="189">
        <v>5.424528301886792</v>
      </c>
    </row>
    <row r="1038" spans="1:3" ht="15">
      <c r="A1038" s="133">
        <v>665119</v>
      </c>
      <c r="B1038" s="160">
        <v>1.0849056603773584</v>
      </c>
      <c r="C1038" s="189">
        <v>5.424528301886792</v>
      </c>
    </row>
    <row r="1039" spans="1:3" ht="15">
      <c r="A1039" s="133">
        <v>665120</v>
      </c>
      <c r="B1039" s="160">
        <v>1.3679245283018868</v>
      </c>
      <c r="C1039" s="189">
        <v>6.839622641509434</v>
      </c>
    </row>
    <row r="1040" spans="1:3" ht="15">
      <c r="A1040" s="137">
        <v>14175</v>
      </c>
      <c r="B1040" s="160">
        <v>0.43</v>
      </c>
      <c r="C1040" s="189">
        <v>2.15</v>
      </c>
    </row>
    <row r="1041" spans="1:3" ht="15">
      <c r="A1041" s="133">
        <v>665137</v>
      </c>
      <c r="B1041" s="160">
        <v>1.0849056603773584</v>
      </c>
      <c r="C1041" s="189">
        <v>5.424528301886792</v>
      </c>
    </row>
    <row r="1042" spans="1:3" ht="15">
      <c r="A1042" s="137">
        <v>14205</v>
      </c>
      <c r="B1042" s="160">
        <v>0.43</v>
      </c>
      <c r="C1042" s="189">
        <v>2.15</v>
      </c>
    </row>
    <row r="1043" spans="1:3" ht="15">
      <c r="A1043" s="133">
        <v>665165</v>
      </c>
      <c r="B1043" s="160">
        <v>1.0849056603773584</v>
      </c>
      <c r="C1043" s="189">
        <v>5.424528301886792</v>
      </c>
    </row>
    <row r="1044" spans="1:3" ht="15">
      <c r="A1044" s="133">
        <v>665169</v>
      </c>
      <c r="B1044" s="160">
        <v>1.3679245283018868</v>
      </c>
      <c r="C1044" s="189">
        <v>6.839622641509434</v>
      </c>
    </row>
    <row r="1045" spans="1:3" ht="15">
      <c r="A1045" s="133">
        <v>665174</v>
      </c>
      <c r="B1045" s="160">
        <v>1.0849056603773584</v>
      </c>
      <c r="C1045" s="189">
        <v>5.424528301886792</v>
      </c>
    </row>
    <row r="1046" spans="1:3" ht="15">
      <c r="A1046" s="133">
        <v>665175</v>
      </c>
      <c r="B1046" s="160">
        <v>1.3679245283018868</v>
      </c>
      <c r="C1046" s="189">
        <v>6.839622641509434</v>
      </c>
    </row>
    <row r="1047" spans="1:3" ht="15">
      <c r="A1047" s="133">
        <v>665176</v>
      </c>
      <c r="B1047" s="160">
        <v>1.3679245283018868</v>
      </c>
      <c r="C1047" s="189">
        <v>6.839622641509434</v>
      </c>
    </row>
    <row r="1048" spans="1:3" ht="15">
      <c r="A1048" s="133">
        <v>665183</v>
      </c>
      <c r="B1048" s="160">
        <v>1.6886792452830188</v>
      </c>
      <c r="C1048" s="189">
        <v>8.443396226415095</v>
      </c>
    </row>
    <row r="1049" spans="1:3" ht="15">
      <c r="A1049" s="138">
        <v>665210</v>
      </c>
      <c r="B1049" s="161">
        <v>1.3679245283018868</v>
      </c>
      <c r="C1049" s="189">
        <v>6.839622641509434</v>
      </c>
    </row>
    <row r="1050" spans="1:3" ht="15">
      <c r="A1050" s="133">
        <v>665220</v>
      </c>
      <c r="B1050" s="160">
        <v>1.6886792452830188</v>
      </c>
      <c r="C1050" s="189">
        <v>8.443396226415095</v>
      </c>
    </row>
    <row r="1051" spans="1:3" ht="15">
      <c r="A1051" s="133">
        <v>665224</v>
      </c>
      <c r="B1051" s="160">
        <v>1.3679245283018868</v>
      </c>
      <c r="C1051" s="189">
        <v>6.839622641509434</v>
      </c>
    </row>
    <row r="1052" spans="1:3" ht="15">
      <c r="A1052" s="133">
        <v>665229</v>
      </c>
      <c r="B1052" s="160">
        <v>1.0849056603773584</v>
      </c>
      <c r="C1052" s="189">
        <v>5.424528301886792</v>
      </c>
    </row>
    <row r="1053" spans="1:3" ht="15">
      <c r="A1053" s="133">
        <v>665247</v>
      </c>
      <c r="B1053" s="160">
        <v>1.6886792452830188</v>
      </c>
      <c r="C1053" s="189">
        <v>8.443396226415095</v>
      </c>
    </row>
    <row r="1054" spans="1:3" ht="15">
      <c r="A1054" s="133">
        <v>665256</v>
      </c>
      <c r="B1054" s="160">
        <v>1.3679245283018868</v>
      </c>
      <c r="C1054" s="189">
        <v>6.839622641509434</v>
      </c>
    </row>
    <row r="1055" spans="1:3" ht="15">
      <c r="A1055" s="133">
        <v>665265</v>
      </c>
      <c r="B1055" s="160">
        <v>1.0849056603773584</v>
      </c>
      <c r="C1055" s="189">
        <v>5.424528301886792</v>
      </c>
    </row>
    <row r="1056" spans="1:3" ht="15">
      <c r="A1056" s="133">
        <v>665271</v>
      </c>
      <c r="B1056" s="160">
        <v>2.7830188679245285</v>
      </c>
      <c r="C1056" s="189">
        <v>13.915094339622643</v>
      </c>
    </row>
    <row r="1057" spans="1:3" ht="15">
      <c r="A1057" s="133">
        <v>665272</v>
      </c>
      <c r="B1057" s="160">
        <v>1.3679245283018868</v>
      </c>
      <c r="C1057" s="189">
        <v>6.839622641509434</v>
      </c>
    </row>
    <row r="1058" spans="1:3" ht="15">
      <c r="A1058" s="133">
        <v>665273</v>
      </c>
      <c r="B1058" s="160">
        <v>1.3679245283018868</v>
      </c>
      <c r="C1058" s="189">
        <v>6.839622641509434</v>
      </c>
    </row>
    <row r="1059" spans="1:3" ht="15">
      <c r="A1059" s="133">
        <v>665274</v>
      </c>
      <c r="B1059" s="160">
        <v>1.0849056603773584</v>
      </c>
      <c r="C1059" s="189">
        <v>5.424528301886792</v>
      </c>
    </row>
    <row r="1060" spans="1:3" ht="15">
      <c r="A1060" s="133">
        <v>665275</v>
      </c>
      <c r="B1060" s="160">
        <v>1.0849056603773584</v>
      </c>
      <c r="C1060" s="189">
        <v>5.424528301886792</v>
      </c>
    </row>
    <row r="1061" spans="1:3" ht="15">
      <c r="A1061" s="133">
        <v>665276</v>
      </c>
      <c r="B1061" s="160">
        <v>1.3679245283018868</v>
      </c>
      <c r="C1061" s="189">
        <v>6.839622641509434</v>
      </c>
    </row>
    <row r="1062" spans="1:3" ht="15">
      <c r="A1062" s="133">
        <v>665277</v>
      </c>
      <c r="B1062" s="160">
        <v>1.0849056603773584</v>
      </c>
      <c r="C1062" s="189">
        <v>5.424528301886792</v>
      </c>
    </row>
    <row r="1063" spans="1:3" ht="15">
      <c r="A1063" s="133">
        <v>665278</v>
      </c>
      <c r="B1063" s="160">
        <v>1.6886792452830188</v>
      </c>
      <c r="C1063" s="189">
        <v>8.443396226415095</v>
      </c>
    </row>
    <row r="1064" spans="1:3" ht="15">
      <c r="A1064" s="133">
        <v>665279</v>
      </c>
      <c r="B1064" s="160">
        <v>1.3679245283018868</v>
      </c>
      <c r="C1064" s="189">
        <v>6.839622641509434</v>
      </c>
    </row>
    <row r="1065" spans="1:3" ht="15">
      <c r="A1065" s="133">
        <v>665280</v>
      </c>
      <c r="B1065" s="160">
        <v>1.3679245283018868</v>
      </c>
      <c r="C1065" s="189">
        <v>6.839622641509434</v>
      </c>
    </row>
    <row r="1066" spans="1:3" ht="15">
      <c r="A1066" s="133">
        <v>665281</v>
      </c>
      <c r="B1066" s="160">
        <v>4.009433962264151</v>
      </c>
      <c r="C1066" s="189">
        <v>20.047169811320753</v>
      </c>
    </row>
    <row r="1067" spans="1:3" ht="15">
      <c r="A1067" s="133">
        <v>665294</v>
      </c>
      <c r="B1067" s="160">
        <v>3.160377358490566</v>
      </c>
      <c r="C1067" s="189">
        <v>15.80188679245283</v>
      </c>
    </row>
    <row r="1068" spans="1:3" ht="15">
      <c r="A1068" s="133">
        <v>665296</v>
      </c>
      <c r="B1068" s="160">
        <v>1.3679245283018868</v>
      </c>
      <c r="C1068" s="189">
        <v>6.839622641509434</v>
      </c>
    </row>
    <row r="1069" spans="1:3" ht="15">
      <c r="A1069" s="137">
        <v>14375</v>
      </c>
      <c r="B1069" s="160">
        <v>0.53</v>
      </c>
      <c r="C1069" s="189">
        <v>2.6500000000000004</v>
      </c>
    </row>
    <row r="1070" spans="1:3" ht="15">
      <c r="A1070" s="133">
        <v>665300</v>
      </c>
      <c r="B1070" s="160">
        <v>1.0849056603773584</v>
      </c>
      <c r="C1070" s="189">
        <v>5.424528301886792</v>
      </c>
    </row>
    <row r="1071" spans="1:3" ht="15">
      <c r="A1071" s="133">
        <v>665305</v>
      </c>
      <c r="B1071" s="160">
        <v>1.3679245283018868</v>
      </c>
      <c r="C1071" s="189">
        <v>6.839622641509434</v>
      </c>
    </row>
    <row r="1072" spans="1:3" ht="15">
      <c r="A1072" s="133">
        <v>665310</v>
      </c>
      <c r="B1072" s="160">
        <v>1.6886792452830188</v>
      </c>
      <c r="C1072" s="189">
        <v>8.443396226415095</v>
      </c>
    </row>
    <row r="1073" spans="1:3" ht="15">
      <c r="A1073" s="133">
        <v>665314</v>
      </c>
      <c r="B1073" s="160">
        <v>1.6886792452830188</v>
      </c>
      <c r="C1073" s="189">
        <v>8.443396226415095</v>
      </c>
    </row>
    <row r="1074" spans="1:3" ht="15">
      <c r="A1074" s="133">
        <v>665315</v>
      </c>
      <c r="B1074" s="160">
        <v>1.6886792452830188</v>
      </c>
      <c r="C1074" s="189">
        <v>8.443396226415095</v>
      </c>
    </row>
    <row r="1075" spans="1:3" ht="15">
      <c r="A1075" s="135">
        <v>14445</v>
      </c>
      <c r="B1075" s="160">
        <v>0.43</v>
      </c>
      <c r="C1075" s="189">
        <v>2.15</v>
      </c>
    </row>
    <row r="1076" spans="1:3" ht="15">
      <c r="A1076" s="133">
        <v>665325</v>
      </c>
      <c r="B1076" s="160">
        <v>1.3679245283018868</v>
      </c>
      <c r="C1076" s="189">
        <v>6.839622641509434</v>
      </c>
    </row>
    <row r="1077" spans="1:3" ht="15">
      <c r="A1077" s="133">
        <v>665326</v>
      </c>
      <c r="B1077" s="160">
        <v>1.6886792452830188</v>
      </c>
      <c r="C1077" s="189">
        <v>8.443396226415095</v>
      </c>
    </row>
    <row r="1078" spans="1:3" ht="15">
      <c r="A1078" s="133">
        <v>665335</v>
      </c>
      <c r="B1078" s="160">
        <v>1.6886792452830188</v>
      </c>
      <c r="C1078" s="189">
        <v>8.443396226415095</v>
      </c>
    </row>
    <row r="1079" spans="1:3" ht="15">
      <c r="A1079" s="133">
        <v>665339</v>
      </c>
      <c r="B1079" s="160">
        <v>1.0849056603773584</v>
      </c>
      <c r="C1079" s="189">
        <v>5.424528301886792</v>
      </c>
    </row>
    <row r="1080" spans="1:3" ht="15">
      <c r="A1080" s="133">
        <v>665342</v>
      </c>
      <c r="B1080" s="160">
        <v>1.6886792452830188</v>
      </c>
      <c r="C1080" s="189">
        <v>8.443396226415095</v>
      </c>
    </row>
    <row r="1081" spans="1:3" ht="15">
      <c r="A1081" s="135">
        <v>14472</v>
      </c>
      <c r="B1081" s="160">
        <v>0.53</v>
      </c>
      <c r="C1081" s="189">
        <v>2.6500000000000004</v>
      </c>
    </row>
    <row r="1082" spans="1:3" ht="15">
      <c r="A1082" s="133">
        <v>665344</v>
      </c>
      <c r="B1082" s="160">
        <v>1.0849056603773584</v>
      </c>
      <c r="C1082" s="189">
        <v>5.424528301886792</v>
      </c>
    </row>
    <row r="1083" spans="1:3" ht="15">
      <c r="A1083" s="133">
        <v>665353</v>
      </c>
      <c r="B1083" s="160">
        <v>1.3679245283018868</v>
      </c>
      <c r="C1083" s="189">
        <v>6.839622641509434</v>
      </c>
    </row>
    <row r="1084" spans="1:3" ht="15">
      <c r="A1084" s="133">
        <v>665363</v>
      </c>
      <c r="B1084" s="160">
        <v>1.0849056603773584</v>
      </c>
      <c r="C1084" s="189">
        <v>5.424528301886792</v>
      </c>
    </row>
    <row r="1085" spans="1:3" ht="15">
      <c r="A1085" s="133">
        <v>665366</v>
      </c>
      <c r="B1085" s="160">
        <v>1.0849056603773584</v>
      </c>
      <c r="C1085" s="189">
        <v>5.424528301886792</v>
      </c>
    </row>
    <row r="1086" spans="1:3" ht="15">
      <c r="A1086" s="133">
        <v>665371</v>
      </c>
      <c r="B1086" s="160">
        <v>1.6886792452830188</v>
      </c>
      <c r="C1086" s="189">
        <v>8.443396226415095</v>
      </c>
    </row>
    <row r="1087" spans="1:3" ht="15">
      <c r="A1087" s="133">
        <v>665372</v>
      </c>
      <c r="B1087" s="160">
        <v>2.1226415094339623</v>
      </c>
      <c r="C1087" s="189">
        <v>10.61320754716981</v>
      </c>
    </row>
    <row r="1088" spans="1:3" ht="15">
      <c r="A1088" s="133">
        <v>665378</v>
      </c>
      <c r="B1088" s="160">
        <v>5.1415094339622645</v>
      </c>
      <c r="C1088" s="189">
        <v>25.70754716981132</v>
      </c>
    </row>
    <row r="1089" spans="1:3" ht="15">
      <c r="A1089" s="133">
        <v>665380</v>
      </c>
      <c r="B1089" s="160">
        <v>1.3679245283018868</v>
      </c>
      <c r="C1089" s="189">
        <v>6.839622641509434</v>
      </c>
    </row>
    <row r="1090" spans="1:3" ht="15">
      <c r="A1090" s="133">
        <v>665381</v>
      </c>
      <c r="B1090" s="160">
        <v>1.0849056603773584</v>
      </c>
      <c r="C1090" s="189">
        <v>5.424528301886792</v>
      </c>
    </row>
    <row r="1091" spans="1:3" ht="15">
      <c r="A1091" s="133">
        <v>665382</v>
      </c>
      <c r="B1091" s="160">
        <v>1.0849056603773584</v>
      </c>
      <c r="C1091" s="189">
        <v>5.424528301886792</v>
      </c>
    </row>
    <row r="1092" spans="1:3" ht="15">
      <c r="A1092" s="133">
        <v>665383</v>
      </c>
      <c r="B1092" s="160">
        <v>1.0849056603773584</v>
      </c>
      <c r="C1092" s="189">
        <v>5.424528301886792</v>
      </c>
    </row>
    <row r="1093" spans="1:3" ht="15">
      <c r="A1093" s="133">
        <v>665384</v>
      </c>
      <c r="B1093" s="160">
        <v>1.3679245283018868</v>
      </c>
      <c r="C1093" s="189">
        <v>6.839622641509434</v>
      </c>
    </row>
    <row r="1094" spans="1:3" ht="15">
      <c r="A1094" s="133">
        <v>665385</v>
      </c>
      <c r="B1094" s="160">
        <v>1.3679245283018868</v>
      </c>
      <c r="C1094" s="189">
        <v>6.839622641509434</v>
      </c>
    </row>
    <row r="1095" spans="1:3" ht="15">
      <c r="A1095" s="138">
        <v>665386</v>
      </c>
      <c r="B1095" s="161">
        <v>1.6886</v>
      </c>
      <c r="C1095" s="189">
        <v>8.443000000000001</v>
      </c>
    </row>
    <row r="1096" spans="1:3" ht="15">
      <c r="A1096" s="133">
        <v>665389</v>
      </c>
      <c r="B1096" s="160">
        <v>2.1226415094339623</v>
      </c>
      <c r="C1096" s="189">
        <v>10.61320754716981</v>
      </c>
    </row>
    <row r="1097" spans="1:3" ht="15">
      <c r="A1097" s="133">
        <v>665402</v>
      </c>
      <c r="B1097" s="160">
        <v>1.0849056603773584</v>
      </c>
      <c r="C1097" s="189">
        <v>5.424528301886792</v>
      </c>
    </row>
    <row r="1098" spans="1:3" ht="15">
      <c r="A1098" s="136">
        <v>665410</v>
      </c>
      <c r="B1098" s="160">
        <v>4.009433962264151</v>
      </c>
      <c r="C1098" s="189">
        <v>20.047169811320753</v>
      </c>
    </row>
    <row r="1099" spans="1:3" ht="15">
      <c r="A1099" s="133">
        <v>665427</v>
      </c>
      <c r="B1099" s="160">
        <v>1.3679245283018868</v>
      </c>
      <c r="C1099" s="189">
        <v>6.839622641509434</v>
      </c>
    </row>
    <row r="1100" spans="1:3" ht="15">
      <c r="A1100" s="133">
        <v>665428</v>
      </c>
      <c r="B1100" s="160">
        <v>4.009433962264151</v>
      </c>
      <c r="C1100" s="189">
        <v>20.047169811320753</v>
      </c>
    </row>
    <row r="1101" spans="1:3" ht="15">
      <c r="A1101" s="133">
        <v>665429</v>
      </c>
      <c r="B1101" s="160">
        <v>4.009433962264151</v>
      </c>
      <c r="C1101" s="189">
        <v>20.047169811320753</v>
      </c>
    </row>
    <row r="1102" spans="1:3" ht="15">
      <c r="A1102" s="133">
        <v>665436</v>
      </c>
      <c r="B1102" s="160">
        <v>1.0849056603773584</v>
      </c>
      <c r="C1102" s="189">
        <v>5.424528301886792</v>
      </c>
    </row>
    <row r="1103" spans="1:3" ht="15">
      <c r="A1103" s="133">
        <v>665437</v>
      </c>
      <c r="B1103" s="160">
        <v>1.0849056603773584</v>
      </c>
      <c r="C1103" s="189">
        <v>5.424528301886792</v>
      </c>
    </row>
    <row r="1104" spans="1:3" ht="15">
      <c r="A1104" s="133">
        <v>665440</v>
      </c>
      <c r="B1104" s="160">
        <v>1.3679245283018868</v>
      </c>
      <c r="C1104" s="189">
        <v>6.839622641509434</v>
      </c>
    </row>
    <row r="1105" spans="1:3" ht="15">
      <c r="A1105" s="133">
        <v>665442</v>
      </c>
      <c r="B1105" s="160">
        <v>1.3679245283018868</v>
      </c>
      <c r="C1105" s="189">
        <v>6.839622641509434</v>
      </c>
    </row>
    <row r="1106" spans="1:3" ht="15">
      <c r="A1106" s="133">
        <v>665446</v>
      </c>
      <c r="B1106" s="160">
        <v>1.0849056603773584</v>
      </c>
      <c r="C1106" s="189">
        <v>5.424528301886792</v>
      </c>
    </row>
    <row r="1107" spans="1:3" ht="15">
      <c r="A1107" s="133">
        <v>665447</v>
      </c>
      <c r="B1107" s="160">
        <v>1.0849056603773584</v>
      </c>
      <c r="C1107" s="189">
        <v>5.424528301886792</v>
      </c>
    </row>
    <row r="1108" spans="1:3" ht="15">
      <c r="A1108" s="135">
        <v>14673</v>
      </c>
      <c r="B1108" s="160">
        <v>2.23</v>
      </c>
      <c r="C1108" s="189">
        <v>11.15</v>
      </c>
    </row>
    <row r="1109" spans="1:3" ht="15">
      <c r="A1109" s="133">
        <v>665466</v>
      </c>
      <c r="B1109" s="160">
        <v>1.3679245283018868</v>
      </c>
      <c r="C1109" s="189">
        <v>6.839622641509434</v>
      </c>
    </row>
    <row r="1110" spans="1:3" ht="15">
      <c r="A1110" s="133">
        <v>665468</v>
      </c>
      <c r="B1110" s="160">
        <v>2.1226415094339623</v>
      </c>
      <c r="C1110" s="189">
        <v>10.61320754716981</v>
      </c>
    </row>
    <row r="1111" spans="1:3" ht="15">
      <c r="A1111" s="133">
        <v>665472</v>
      </c>
      <c r="B1111" s="160">
        <v>1.3679245283018868</v>
      </c>
      <c r="C1111" s="189">
        <v>6.839622641509434</v>
      </c>
    </row>
    <row r="1112" spans="1:3" ht="15">
      <c r="A1112" s="133">
        <v>665477</v>
      </c>
      <c r="B1112" s="160">
        <v>1.3679245283018868</v>
      </c>
      <c r="C1112" s="189">
        <v>6.839622641509434</v>
      </c>
    </row>
    <row r="1113" spans="1:3" ht="15">
      <c r="A1113" s="133">
        <v>665479</v>
      </c>
      <c r="B1113" s="160">
        <v>2.1226415094339623</v>
      </c>
      <c r="C1113" s="189">
        <v>10.61320754716981</v>
      </c>
    </row>
    <row r="1114" spans="1:3" ht="15">
      <c r="A1114" s="133">
        <v>665483</v>
      </c>
      <c r="B1114" s="160">
        <v>2.1226415094339623</v>
      </c>
      <c r="C1114" s="189">
        <v>10.61320754716981</v>
      </c>
    </row>
    <row r="1115" spans="1:3" ht="15">
      <c r="A1115" s="133">
        <v>665489</v>
      </c>
      <c r="B1115" s="160">
        <v>1.0849056603773584</v>
      </c>
      <c r="C1115" s="189">
        <v>5.424528301886792</v>
      </c>
    </row>
    <row r="1116" spans="1:3" ht="15">
      <c r="A1116" s="133">
        <v>665490</v>
      </c>
      <c r="B1116" s="160">
        <v>1.3679245283018868</v>
      </c>
      <c r="C1116" s="189">
        <v>6.839622641509434</v>
      </c>
    </row>
    <row r="1117" spans="1:3" ht="15">
      <c r="A1117" s="133">
        <v>665491</v>
      </c>
      <c r="B1117" s="160">
        <v>1.3679245283018868</v>
      </c>
      <c r="C1117" s="189">
        <v>6.839622641509434</v>
      </c>
    </row>
    <row r="1118" spans="1:3" ht="15">
      <c r="A1118" s="133">
        <v>665500</v>
      </c>
      <c r="B1118" s="160">
        <v>1.0849056603773584</v>
      </c>
      <c r="C1118" s="189">
        <v>5.424528301886792</v>
      </c>
    </row>
    <row r="1119" spans="1:3" ht="15">
      <c r="A1119" s="133">
        <v>665505</v>
      </c>
      <c r="B1119" s="160">
        <v>1.0849056603773584</v>
      </c>
      <c r="C1119" s="189">
        <v>5.424528301886792</v>
      </c>
    </row>
    <row r="1120" spans="1:3" ht="15">
      <c r="A1120" s="133">
        <v>665506</v>
      </c>
      <c r="B1120" s="160">
        <v>1.3679245283018868</v>
      </c>
      <c r="C1120" s="189">
        <v>6.839622641509434</v>
      </c>
    </row>
    <row r="1121" spans="1:3" ht="15">
      <c r="A1121" s="133">
        <v>665507</v>
      </c>
      <c r="B1121" s="160">
        <v>1.3679245283018868</v>
      </c>
      <c r="C1121" s="189">
        <v>6.839622641509434</v>
      </c>
    </row>
    <row r="1122" spans="1:3" ht="15">
      <c r="A1122" s="133">
        <v>665508</v>
      </c>
      <c r="B1122" s="160">
        <v>1.3679245283018868</v>
      </c>
      <c r="C1122" s="189">
        <v>6.839622641509434</v>
      </c>
    </row>
    <row r="1123" spans="1:3" ht="15">
      <c r="A1123" s="133">
        <v>665518</v>
      </c>
      <c r="B1123" s="160">
        <v>1.0849056603773584</v>
      </c>
      <c r="C1123" s="189">
        <v>5.424528301886792</v>
      </c>
    </row>
    <row r="1124" spans="1:3" ht="15">
      <c r="A1124" s="133">
        <v>665519</v>
      </c>
      <c r="B1124" s="160">
        <v>1.0849056603773584</v>
      </c>
      <c r="C1124" s="189">
        <v>5.424528301886792</v>
      </c>
    </row>
    <row r="1125" spans="1:3" ht="15">
      <c r="A1125" s="133">
        <v>665528</v>
      </c>
      <c r="B1125" s="160">
        <v>1.0849056603773584</v>
      </c>
      <c r="C1125" s="189">
        <v>5.424528301886792</v>
      </c>
    </row>
    <row r="1126" spans="1:3" ht="15">
      <c r="A1126" s="133">
        <v>665537</v>
      </c>
      <c r="B1126" s="160">
        <v>2.1226415094339623</v>
      </c>
      <c r="C1126" s="189">
        <v>10.61320754716981</v>
      </c>
    </row>
    <row r="1127" spans="1:3" ht="15">
      <c r="A1127" s="133">
        <v>665538</v>
      </c>
      <c r="B1127" s="160">
        <v>1.6886792452830188</v>
      </c>
      <c r="C1127" s="189">
        <v>8.443396226415095</v>
      </c>
    </row>
    <row r="1128" spans="1:3" ht="15">
      <c r="A1128" s="133">
        <v>665555</v>
      </c>
      <c r="B1128" s="160">
        <v>1.3679245283018868</v>
      </c>
      <c r="C1128" s="189">
        <v>6.839622641509434</v>
      </c>
    </row>
    <row r="1129" spans="1:3" ht="15">
      <c r="A1129" s="133">
        <v>665557</v>
      </c>
      <c r="B1129" s="160">
        <v>1.0849056603773584</v>
      </c>
      <c r="C1129" s="189">
        <v>5.424528301886792</v>
      </c>
    </row>
    <row r="1130" spans="1:3" ht="15">
      <c r="A1130" s="133">
        <v>665558</v>
      </c>
      <c r="B1130" s="160">
        <v>1.3679245283018868</v>
      </c>
      <c r="C1130" s="189">
        <v>6.839622641509434</v>
      </c>
    </row>
    <row r="1131" spans="1:3" ht="15">
      <c r="A1131" s="136">
        <v>665559</v>
      </c>
      <c r="B1131" s="162">
        <v>2.1226415094339623</v>
      </c>
      <c r="C1131" s="189">
        <v>10.61320754716981</v>
      </c>
    </row>
    <row r="1132" spans="1:3" ht="15">
      <c r="A1132" s="135">
        <v>148155</v>
      </c>
      <c r="B1132" s="160">
        <v>0.97</v>
      </c>
      <c r="C1132" s="189">
        <v>4.85</v>
      </c>
    </row>
    <row r="1133" spans="1:3" ht="15">
      <c r="A1133" s="133">
        <v>665565</v>
      </c>
      <c r="B1133" s="160">
        <v>2.1226415094339623</v>
      </c>
      <c r="C1133" s="189">
        <v>10.61320754716981</v>
      </c>
    </row>
    <row r="1134" spans="1:3" ht="15">
      <c r="A1134" s="135">
        <v>14833</v>
      </c>
      <c r="B1134" s="160">
        <v>0.97</v>
      </c>
      <c r="C1134" s="189">
        <v>4.85</v>
      </c>
    </row>
    <row r="1135" spans="1:3" ht="15">
      <c r="A1135" s="133">
        <v>665577</v>
      </c>
      <c r="B1135" s="160">
        <v>1.0849056603773584</v>
      </c>
      <c r="C1135" s="189">
        <v>5.424528301886792</v>
      </c>
    </row>
    <row r="1136" spans="1:3" ht="15">
      <c r="A1136" s="133">
        <v>665587</v>
      </c>
      <c r="B1136" s="160">
        <v>1.3679245283018868</v>
      </c>
      <c r="C1136" s="189">
        <v>6.839622641509434</v>
      </c>
    </row>
    <row r="1137" spans="1:3" ht="15">
      <c r="A1137" s="133">
        <v>665588</v>
      </c>
      <c r="B1137" s="160">
        <v>1.0849056603773584</v>
      </c>
      <c r="C1137" s="189">
        <v>5.424528301886792</v>
      </c>
    </row>
    <row r="1138" spans="1:3" ht="15">
      <c r="A1138" s="133">
        <v>665591</v>
      </c>
      <c r="B1138" s="160">
        <v>1.0849056603773584</v>
      </c>
      <c r="C1138" s="189">
        <v>5.424528301886792</v>
      </c>
    </row>
    <row r="1139" spans="1:3" ht="15">
      <c r="A1139" s="133">
        <v>665592</v>
      </c>
      <c r="B1139" s="160">
        <v>1.3679245283018868</v>
      </c>
      <c r="C1139" s="189">
        <v>6.839622641509434</v>
      </c>
    </row>
    <row r="1140" spans="1:3" ht="15">
      <c r="A1140" s="133">
        <v>665595</v>
      </c>
      <c r="B1140" s="160">
        <v>1.3679245283018868</v>
      </c>
      <c r="C1140" s="189">
        <v>6.839622641509434</v>
      </c>
    </row>
    <row r="1141" spans="1:3" ht="15">
      <c r="A1141" s="133">
        <v>665642</v>
      </c>
      <c r="B1141" s="160">
        <v>1.3679245283018868</v>
      </c>
      <c r="C1141" s="189">
        <v>6.839622641509434</v>
      </c>
    </row>
    <row r="1142" spans="1:3" ht="15">
      <c r="A1142" s="135">
        <v>14325</v>
      </c>
      <c r="B1142" s="160">
        <v>0.53</v>
      </c>
      <c r="C1142" s="189">
        <v>2.6500000000000004</v>
      </c>
    </row>
    <row r="1143" spans="1:3" ht="15">
      <c r="A1143" s="133">
        <v>665660</v>
      </c>
      <c r="B1143" s="160">
        <v>1.0849056603773584</v>
      </c>
      <c r="C1143" s="189">
        <v>5.424528301886792</v>
      </c>
    </row>
    <row r="1144" spans="1:3" ht="15">
      <c r="A1144" s="133">
        <v>665679</v>
      </c>
      <c r="B1144" s="160">
        <v>1.3679245283018868</v>
      </c>
      <c r="C1144" s="189">
        <v>6.839622641509434</v>
      </c>
    </row>
    <row r="1145" spans="1:3" ht="15">
      <c r="A1145" s="133">
        <v>665688</v>
      </c>
      <c r="B1145" s="160">
        <v>1.3679245283018868</v>
      </c>
      <c r="C1145" s="189">
        <v>6.839622641509434</v>
      </c>
    </row>
    <row r="1146" spans="1:3" ht="15">
      <c r="A1146" s="133">
        <v>665689</v>
      </c>
      <c r="B1146" s="160">
        <v>1.0849056603773584</v>
      </c>
      <c r="C1146" s="189">
        <v>5.424528301886792</v>
      </c>
    </row>
    <row r="1147" spans="1:3" ht="15">
      <c r="A1147" s="133">
        <v>665716</v>
      </c>
      <c r="B1147" s="160">
        <v>1.3679245283018868</v>
      </c>
      <c r="C1147" s="189">
        <v>6.839622641509434</v>
      </c>
    </row>
    <row r="1148" spans="1:3" ht="15">
      <c r="A1148" s="133">
        <v>665719</v>
      </c>
      <c r="B1148" s="160">
        <v>1.3679245283018868</v>
      </c>
      <c r="C1148" s="189">
        <v>6.839622641509434</v>
      </c>
    </row>
    <row r="1149" spans="1:3" ht="15">
      <c r="A1149" s="133">
        <v>665720</v>
      </c>
      <c r="B1149" s="160">
        <v>1.3679245283018868</v>
      </c>
      <c r="C1149" s="189">
        <v>6.839622641509434</v>
      </c>
    </row>
    <row r="1150" spans="1:3" ht="15">
      <c r="A1150" s="133">
        <v>665721</v>
      </c>
      <c r="B1150" s="160">
        <v>1.6886792452830188</v>
      </c>
      <c r="C1150" s="189">
        <v>8.443396226415095</v>
      </c>
    </row>
    <row r="1151" spans="1:3" ht="15">
      <c r="A1151" s="133">
        <v>665722</v>
      </c>
      <c r="B1151" s="160">
        <v>1.3679245283018868</v>
      </c>
      <c r="C1151" s="189">
        <v>6.839622641509434</v>
      </c>
    </row>
    <row r="1152" spans="1:3" ht="15">
      <c r="A1152" s="133">
        <v>665723</v>
      </c>
      <c r="B1152" s="160">
        <v>1.3679245283018868</v>
      </c>
      <c r="C1152" s="189">
        <v>6.839622641509434</v>
      </c>
    </row>
    <row r="1153" spans="1:3" ht="15">
      <c r="A1153" s="133">
        <v>665725</v>
      </c>
      <c r="B1153" s="160">
        <v>1.3679245283018868</v>
      </c>
      <c r="C1153" s="189">
        <v>6.839622641509434</v>
      </c>
    </row>
    <row r="1154" spans="1:3" ht="15">
      <c r="A1154" s="133">
        <v>665726</v>
      </c>
      <c r="B1154" s="160">
        <v>1.0849056603773584</v>
      </c>
      <c r="C1154" s="189">
        <v>5.424528301886792</v>
      </c>
    </row>
    <row r="1155" spans="1:3" ht="15">
      <c r="A1155" s="133">
        <v>665736</v>
      </c>
      <c r="B1155" s="160">
        <v>1.0849056603773584</v>
      </c>
      <c r="C1155" s="189">
        <v>5.424528301886792</v>
      </c>
    </row>
    <row r="1156" spans="1:3" ht="15">
      <c r="A1156" s="133">
        <v>665755</v>
      </c>
      <c r="B1156" s="160">
        <v>1.3679245283018868</v>
      </c>
      <c r="C1156" s="189">
        <v>6.839622641509434</v>
      </c>
    </row>
    <row r="1157" spans="1:3" ht="15">
      <c r="A1157" s="133">
        <v>665796</v>
      </c>
      <c r="B1157" s="160">
        <v>1.3679245283018868</v>
      </c>
      <c r="C1157" s="189">
        <v>6.839622641509434</v>
      </c>
    </row>
    <row r="1158" spans="1:3" ht="15">
      <c r="A1158" s="136">
        <v>665802</v>
      </c>
      <c r="B1158" s="162">
        <v>1.6886792452830188</v>
      </c>
      <c r="C1158" s="189">
        <v>8.443396226415095</v>
      </c>
    </row>
    <row r="1159" spans="1:3" ht="15">
      <c r="A1159" s="133">
        <v>665805</v>
      </c>
      <c r="B1159" s="160">
        <v>1.0849056603773584</v>
      </c>
      <c r="C1159" s="189">
        <v>5.424528301886792</v>
      </c>
    </row>
    <row r="1160" spans="1:3" ht="15">
      <c r="A1160" s="133">
        <v>665806</v>
      </c>
      <c r="B1160" s="160">
        <v>1.3679245283018868</v>
      </c>
      <c r="C1160" s="189">
        <v>6.839622641509434</v>
      </c>
    </row>
    <row r="1161" spans="1:3" ht="15">
      <c r="A1161" s="138">
        <v>665808</v>
      </c>
      <c r="B1161" s="161">
        <v>1.3679245283018868</v>
      </c>
      <c r="C1161" s="189">
        <v>6.839622641509434</v>
      </c>
    </row>
    <row r="1162" spans="1:3" ht="15">
      <c r="A1162" s="133">
        <v>665814</v>
      </c>
      <c r="B1162" s="160">
        <v>1.3679245283018868</v>
      </c>
      <c r="C1162" s="189">
        <v>6.839622641509434</v>
      </c>
    </row>
    <row r="1163" spans="1:3" ht="15">
      <c r="A1163" s="133">
        <v>665815</v>
      </c>
      <c r="B1163" s="160">
        <v>1.3679245283018868</v>
      </c>
      <c r="C1163" s="189">
        <v>6.839622641509434</v>
      </c>
    </row>
    <row r="1164" spans="1:3" ht="15">
      <c r="A1164" s="133">
        <v>665816</v>
      </c>
      <c r="B1164" s="160">
        <v>1.6886792452830188</v>
      </c>
      <c r="C1164" s="189">
        <v>8.443396226415095</v>
      </c>
    </row>
    <row r="1165" spans="1:3" ht="15">
      <c r="A1165" s="133">
        <v>665817</v>
      </c>
      <c r="B1165" s="160">
        <v>1.6886792452830188</v>
      </c>
      <c r="C1165" s="189">
        <v>8.443396226415095</v>
      </c>
    </row>
    <row r="1166" spans="1:3" ht="15">
      <c r="A1166" s="133">
        <v>665818</v>
      </c>
      <c r="B1166" s="160">
        <v>1.3679245283018868</v>
      </c>
      <c r="C1166" s="189">
        <v>6.839622641509434</v>
      </c>
    </row>
    <row r="1167" spans="1:3" ht="15">
      <c r="A1167" s="133">
        <v>665819</v>
      </c>
      <c r="B1167" s="160">
        <v>1.6886792452830188</v>
      </c>
      <c r="C1167" s="189">
        <v>8.443396226415095</v>
      </c>
    </row>
    <row r="1168" spans="1:3" ht="15">
      <c r="A1168" s="133">
        <v>665820</v>
      </c>
      <c r="B1168" s="160">
        <v>1.6886792452830188</v>
      </c>
      <c r="C1168" s="189">
        <v>8.443396226415095</v>
      </c>
    </row>
    <row r="1169" spans="1:3" ht="15">
      <c r="A1169" s="133">
        <v>665827</v>
      </c>
      <c r="B1169" s="160">
        <v>1.0849056603773584</v>
      </c>
      <c r="C1169" s="189">
        <v>5.424528301886792</v>
      </c>
    </row>
    <row r="1170" spans="1:3" ht="15">
      <c r="A1170" s="133">
        <v>665828</v>
      </c>
      <c r="B1170" s="160">
        <v>1.0849056603773584</v>
      </c>
      <c r="C1170" s="189">
        <v>5.424528301886792</v>
      </c>
    </row>
    <row r="1171" spans="1:3" ht="15">
      <c r="A1171" s="133">
        <v>665831</v>
      </c>
      <c r="B1171" s="160">
        <v>1.0849056603773584</v>
      </c>
      <c r="C1171" s="189">
        <v>5.424528301886792</v>
      </c>
    </row>
    <row r="1172" spans="1:3" ht="15">
      <c r="A1172" s="133">
        <v>665865</v>
      </c>
      <c r="B1172" s="160">
        <v>2.7830188679245285</v>
      </c>
      <c r="C1172" s="189">
        <v>13.915094339622643</v>
      </c>
    </row>
    <row r="1173" spans="1:3" ht="15">
      <c r="A1173" s="133">
        <v>665866</v>
      </c>
      <c r="B1173" s="160">
        <v>1.0849056603773584</v>
      </c>
      <c r="C1173" s="189">
        <v>5.424528301886792</v>
      </c>
    </row>
    <row r="1174" spans="1:3" ht="15">
      <c r="A1174" s="133">
        <v>665867</v>
      </c>
      <c r="B1174" s="160">
        <v>1.0849056603773584</v>
      </c>
      <c r="C1174" s="189">
        <v>5.424528301886792</v>
      </c>
    </row>
    <row r="1175" spans="1:3" ht="15">
      <c r="A1175" s="133">
        <v>665926</v>
      </c>
      <c r="B1175" s="160">
        <v>1.3679245283018868</v>
      </c>
      <c r="C1175" s="189">
        <v>6.839622641509434</v>
      </c>
    </row>
    <row r="1176" spans="1:3" ht="15">
      <c r="A1176" s="133">
        <v>665944</v>
      </c>
      <c r="B1176" s="160">
        <v>1.6886792452830188</v>
      </c>
      <c r="C1176" s="189">
        <v>8.443396226415095</v>
      </c>
    </row>
    <row r="1177" spans="1:3" ht="15">
      <c r="A1177" s="133">
        <v>665982</v>
      </c>
      <c r="B1177" s="160">
        <v>1.3679245283018868</v>
      </c>
      <c r="C1177" s="189">
        <v>6.839622641509434</v>
      </c>
    </row>
    <row r="1178" spans="1:3" ht="15">
      <c r="A1178" s="133">
        <v>665995</v>
      </c>
      <c r="B1178" s="160">
        <v>1.3679245283018868</v>
      </c>
      <c r="C1178" s="189">
        <v>6.839622641509434</v>
      </c>
    </row>
    <row r="1179" spans="1:3" ht="15">
      <c r="A1179" s="133">
        <v>666004</v>
      </c>
      <c r="B1179" s="160">
        <v>1.3679245283018868</v>
      </c>
      <c r="C1179" s="189">
        <v>6.839622641509434</v>
      </c>
    </row>
    <row r="1180" spans="1:3" ht="15">
      <c r="A1180" s="133">
        <v>666009</v>
      </c>
      <c r="B1180" s="160">
        <v>1.3679245283018868</v>
      </c>
      <c r="C1180" s="189">
        <v>6.839622641509434</v>
      </c>
    </row>
    <row r="1181" spans="1:3" ht="15">
      <c r="A1181" s="133">
        <v>666010</v>
      </c>
      <c r="B1181" s="160">
        <v>1.3679245283018868</v>
      </c>
      <c r="C1181" s="189">
        <v>6.839622641509434</v>
      </c>
    </row>
    <row r="1182" spans="1:3" ht="15">
      <c r="A1182" s="133">
        <v>666019</v>
      </c>
      <c r="B1182" s="160">
        <v>1.6886792452830188</v>
      </c>
      <c r="C1182" s="189">
        <v>8.443396226415095</v>
      </c>
    </row>
    <row r="1183" spans="1:3" ht="15">
      <c r="A1183" s="133">
        <v>666028</v>
      </c>
      <c r="B1183" s="160">
        <v>1.3679245283018868</v>
      </c>
      <c r="C1183" s="189">
        <v>6.839622641509434</v>
      </c>
    </row>
    <row r="1184" spans="1:3" ht="15">
      <c r="A1184" s="133">
        <v>666055</v>
      </c>
      <c r="B1184" s="160">
        <v>1.3679245283018868</v>
      </c>
      <c r="C1184" s="189">
        <v>6.839622641509434</v>
      </c>
    </row>
    <row r="1185" spans="1:3" ht="15">
      <c r="A1185" s="133">
        <v>666073</v>
      </c>
      <c r="B1185" s="160">
        <v>1.3679245283018868</v>
      </c>
      <c r="C1185" s="189">
        <v>6.839622641509434</v>
      </c>
    </row>
    <row r="1186" spans="1:3" ht="15">
      <c r="A1186" s="133">
        <v>666087</v>
      </c>
      <c r="B1186" s="160">
        <v>1.6886792452830188</v>
      </c>
      <c r="C1186" s="189">
        <v>8.443396226415095</v>
      </c>
    </row>
    <row r="1187" spans="1:3" ht="15">
      <c r="A1187" s="133">
        <v>666092</v>
      </c>
      <c r="B1187" s="160">
        <v>1.3679245283018868</v>
      </c>
      <c r="C1187" s="189">
        <v>6.839622641509434</v>
      </c>
    </row>
    <row r="1188" spans="1:3" ht="15">
      <c r="A1188" s="133">
        <v>666101</v>
      </c>
      <c r="B1188" s="160">
        <v>1.6886792452830188</v>
      </c>
      <c r="C1188" s="189">
        <v>8.443396226415095</v>
      </c>
    </row>
    <row r="1189" spans="1:3" ht="15">
      <c r="A1189" s="133">
        <v>666102</v>
      </c>
      <c r="B1189" s="160">
        <v>1.3679245283018868</v>
      </c>
      <c r="C1189" s="189">
        <v>6.839622641509434</v>
      </c>
    </row>
    <row r="1190" spans="1:3" ht="15">
      <c r="A1190" s="133">
        <v>666106</v>
      </c>
      <c r="B1190" s="160">
        <v>1.6886792452830188</v>
      </c>
      <c r="C1190" s="189">
        <v>8.443396226415095</v>
      </c>
    </row>
    <row r="1191" spans="1:3" ht="15">
      <c r="A1191" s="133">
        <v>666111</v>
      </c>
      <c r="B1191" s="160">
        <v>1.3679245283018868</v>
      </c>
      <c r="C1191" s="189">
        <v>6.839622641509434</v>
      </c>
    </row>
    <row r="1192" spans="1:3" ht="15">
      <c r="A1192" s="133">
        <v>666120</v>
      </c>
      <c r="B1192" s="160">
        <v>1.0849056603773584</v>
      </c>
      <c r="C1192" s="189">
        <v>5.424528301886792</v>
      </c>
    </row>
    <row r="1193" spans="1:3" ht="15">
      <c r="A1193" s="133">
        <v>666129</v>
      </c>
      <c r="B1193" s="160">
        <v>1.3679245283018868</v>
      </c>
      <c r="C1193" s="189">
        <v>6.839622641509434</v>
      </c>
    </row>
    <row r="1194" spans="1:3" ht="15">
      <c r="A1194" s="135">
        <v>15490</v>
      </c>
      <c r="B1194" s="163">
        <v>0.68</v>
      </c>
      <c r="C1194" s="189">
        <v>3.4000000000000004</v>
      </c>
    </row>
    <row r="1195" spans="1:3" ht="15">
      <c r="A1195" s="133">
        <v>666160</v>
      </c>
      <c r="B1195" s="160">
        <v>1.6886792452830188</v>
      </c>
      <c r="C1195" s="189">
        <v>8.443396226415095</v>
      </c>
    </row>
    <row r="1196" spans="1:3" ht="15">
      <c r="A1196" s="133">
        <v>666162</v>
      </c>
      <c r="B1196" s="160">
        <v>1.3679245283018868</v>
      </c>
      <c r="C1196" s="189">
        <v>6.839622641509434</v>
      </c>
    </row>
    <row r="1197" spans="1:3" ht="15">
      <c r="A1197" s="133">
        <v>666171</v>
      </c>
      <c r="B1197" s="160">
        <v>1.6886792452830188</v>
      </c>
      <c r="C1197" s="189">
        <v>8.443396226415095</v>
      </c>
    </row>
    <row r="1198" spans="1:3" ht="15">
      <c r="A1198" s="133">
        <v>666203</v>
      </c>
      <c r="B1198" s="160">
        <v>1.3679245283018868</v>
      </c>
      <c r="C1198" s="189">
        <v>6.839622641509434</v>
      </c>
    </row>
    <row r="1199" spans="1:3" ht="15">
      <c r="A1199" s="133">
        <v>666212</v>
      </c>
      <c r="B1199" s="160">
        <v>1.3679245283018868</v>
      </c>
      <c r="C1199" s="189">
        <v>6.839622641509434</v>
      </c>
    </row>
    <row r="1200" spans="1:3" ht="15">
      <c r="A1200" s="133">
        <v>666215</v>
      </c>
      <c r="B1200" s="160">
        <v>1.3679245283018868</v>
      </c>
      <c r="C1200" s="189">
        <v>6.839622641509434</v>
      </c>
    </row>
    <row r="1201" spans="1:3" ht="15">
      <c r="A1201" s="135">
        <v>15010</v>
      </c>
      <c r="B1201" s="160">
        <v>0.68</v>
      </c>
      <c r="C1201" s="189">
        <v>3.4000000000000004</v>
      </c>
    </row>
    <row r="1202" spans="1:3" ht="15">
      <c r="A1202" s="133">
        <v>666230</v>
      </c>
      <c r="B1202" s="160">
        <v>1.3679245283018868</v>
      </c>
      <c r="C1202" s="189">
        <v>6.839622641509434</v>
      </c>
    </row>
    <row r="1203" spans="1:3" ht="15">
      <c r="A1203" s="133">
        <v>666231</v>
      </c>
      <c r="B1203" s="160">
        <v>1.3679245283018868</v>
      </c>
      <c r="C1203" s="189">
        <v>6.839622641509434</v>
      </c>
    </row>
    <row r="1204" spans="1:3" ht="15">
      <c r="A1204" s="133">
        <v>666241</v>
      </c>
      <c r="B1204" s="160">
        <v>1.6886792452830188</v>
      </c>
      <c r="C1204" s="189">
        <v>8.443396226415095</v>
      </c>
    </row>
    <row r="1205" spans="1:3" ht="15">
      <c r="A1205" s="133">
        <v>666250</v>
      </c>
      <c r="B1205" s="160">
        <v>1.0849056603773584</v>
      </c>
      <c r="C1205" s="189">
        <v>5.424528301886792</v>
      </c>
    </row>
    <row r="1206" spans="1:3" ht="15">
      <c r="A1206" s="133">
        <v>666251</v>
      </c>
      <c r="B1206" s="160">
        <v>1.0849056603773584</v>
      </c>
      <c r="C1206" s="189">
        <v>5.424528301886792</v>
      </c>
    </row>
    <row r="1207" spans="1:3" ht="15">
      <c r="A1207" s="133">
        <v>666252</v>
      </c>
      <c r="B1207" s="160">
        <v>1.3679245283018868</v>
      </c>
      <c r="C1207" s="189">
        <v>6.839622641509434</v>
      </c>
    </row>
    <row r="1208" spans="1:3" ht="15">
      <c r="A1208" s="133">
        <v>666256</v>
      </c>
      <c r="B1208" s="160">
        <v>1.3679245283018868</v>
      </c>
      <c r="C1208" s="189">
        <v>6.839622641509434</v>
      </c>
    </row>
    <row r="1209" spans="1:3" ht="15">
      <c r="A1209" s="133">
        <v>666270</v>
      </c>
      <c r="B1209" s="160">
        <v>1.0849056603773584</v>
      </c>
      <c r="C1209" s="189">
        <v>5.424528301886792</v>
      </c>
    </row>
    <row r="1210" spans="1:3" ht="15">
      <c r="A1210" s="133">
        <v>666271</v>
      </c>
      <c r="B1210" s="160">
        <v>1.3679245283018868</v>
      </c>
      <c r="C1210" s="189">
        <v>6.839622641509434</v>
      </c>
    </row>
    <row r="1211" spans="1:3" ht="15">
      <c r="A1211" s="133">
        <v>666280</v>
      </c>
      <c r="B1211" s="160">
        <v>1.3679245283018868</v>
      </c>
      <c r="C1211" s="189">
        <v>6.839622641509434</v>
      </c>
    </row>
    <row r="1212" spans="1:3" ht="15">
      <c r="A1212" s="133">
        <v>666281</v>
      </c>
      <c r="B1212" s="160">
        <v>1.3679245283018868</v>
      </c>
      <c r="C1212" s="189">
        <v>6.839622641509434</v>
      </c>
    </row>
    <row r="1213" spans="1:3" ht="15">
      <c r="A1213" s="133">
        <v>666282</v>
      </c>
      <c r="B1213" s="160">
        <v>1.6886792452830188</v>
      </c>
      <c r="C1213" s="189">
        <v>8.443396226415095</v>
      </c>
    </row>
    <row r="1214" spans="1:3" ht="15">
      <c r="A1214" s="133">
        <v>666286</v>
      </c>
      <c r="B1214" s="160">
        <v>1.3679245283018868</v>
      </c>
      <c r="C1214" s="189">
        <v>6.839622641509434</v>
      </c>
    </row>
    <row r="1215" spans="1:3" ht="15">
      <c r="A1215" s="133">
        <v>666294</v>
      </c>
      <c r="B1215" s="160">
        <v>2.1226415094339623</v>
      </c>
      <c r="C1215" s="189">
        <v>10.61320754716981</v>
      </c>
    </row>
    <row r="1216" spans="1:3" ht="15">
      <c r="A1216" s="133">
        <v>666301</v>
      </c>
      <c r="B1216" s="160">
        <v>1.6886792452830188</v>
      </c>
      <c r="C1216" s="189">
        <v>8.443396226415095</v>
      </c>
    </row>
    <row r="1217" spans="1:3" ht="15">
      <c r="A1217" s="133">
        <v>666302</v>
      </c>
      <c r="B1217" s="160">
        <v>1.6886792452830188</v>
      </c>
      <c r="C1217" s="189">
        <v>8.443396226415095</v>
      </c>
    </row>
    <row r="1218" spans="1:3" ht="15">
      <c r="A1218" s="133">
        <v>666307</v>
      </c>
      <c r="B1218" s="160">
        <v>1.6886792452830188</v>
      </c>
      <c r="C1218" s="189">
        <v>8.443396226415095</v>
      </c>
    </row>
    <row r="1219" spans="1:3" ht="15">
      <c r="A1219" s="133">
        <v>666309</v>
      </c>
      <c r="B1219" s="160">
        <v>1.6886792452830188</v>
      </c>
      <c r="C1219" s="189">
        <v>8.443396226415095</v>
      </c>
    </row>
    <row r="1220" spans="1:3" ht="15">
      <c r="A1220" s="133">
        <v>666310</v>
      </c>
      <c r="B1220" s="160">
        <v>1.6886792452830188</v>
      </c>
      <c r="C1220" s="189">
        <v>8.443396226415095</v>
      </c>
    </row>
    <row r="1221" spans="1:3" ht="15">
      <c r="A1221" s="135">
        <v>15140</v>
      </c>
      <c r="B1221" s="163">
        <v>0.68</v>
      </c>
      <c r="C1221" s="189">
        <v>3.4000000000000004</v>
      </c>
    </row>
    <row r="1222" spans="1:3" ht="15">
      <c r="A1222" s="133">
        <v>666319</v>
      </c>
      <c r="B1222" s="160">
        <v>1.6886792452830188</v>
      </c>
      <c r="C1222" s="189">
        <v>8.443396226415095</v>
      </c>
    </row>
    <row r="1223" spans="1:3" ht="15">
      <c r="A1223" s="133">
        <v>666387</v>
      </c>
      <c r="B1223" s="160">
        <v>2.1226415094339623</v>
      </c>
      <c r="C1223" s="189">
        <v>10.61320754716981</v>
      </c>
    </row>
    <row r="1224" spans="1:3" ht="15">
      <c r="A1224" s="133">
        <v>666400</v>
      </c>
      <c r="B1224" s="160">
        <v>2.1226415094339623</v>
      </c>
      <c r="C1224" s="189">
        <v>10.61320754716981</v>
      </c>
    </row>
    <row r="1225" spans="1:3" ht="15">
      <c r="A1225" s="133">
        <v>666519</v>
      </c>
      <c r="B1225" s="160">
        <v>1.6886792452830188</v>
      </c>
      <c r="C1225" s="189">
        <v>8.443396226415095</v>
      </c>
    </row>
    <row r="1226" spans="1:3" ht="15">
      <c r="A1226" s="133">
        <v>666564</v>
      </c>
      <c r="B1226" s="160">
        <v>1.6886792452830188</v>
      </c>
      <c r="C1226" s="189">
        <v>8.443396226415095</v>
      </c>
    </row>
    <row r="1227" spans="1:3" ht="15">
      <c r="A1227" s="133">
        <v>666600</v>
      </c>
      <c r="B1227" s="160">
        <v>4.009433962264151</v>
      </c>
      <c r="C1227" s="189">
        <v>20.047169811320753</v>
      </c>
    </row>
    <row r="1228" spans="1:3" ht="15">
      <c r="A1228" s="133">
        <v>666615</v>
      </c>
      <c r="B1228" s="160">
        <v>3.160377358490566</v>
      </c>
      <c r="C1228" s="189">
        <v>15.80188679245283</v>
      </c>
    </row>
    <row r="1229" spans="1:3" ht="15">
      <c r="A1229" s="133">
        <v>666650</v>
      </c>
      <c r="B1229" s="160">
        <v>2.1226415094339623</v>
      </c>
      <c r="C1229" s="189">
        <v>10.61320754716981</v>
      </c>
    </row>
    <row r="1230" spans="1:3" ht="15">
      <c r="A1230" s="140">
        <v>666655</v>
      </c>
      <c r="B1230" s="165">
        <v>1.6886792452830188</v>
      </c>
      <c r="C1230" s="189">
        <v>8.443396226415095</v>
      </c>
    </row>
    <row r="1231" spans="1:3" ht="15">
      <c r="A1231" s="141">
        <v>666658</v>
      </c>
      <c r="B1231" s="166">
        <v>2.1226</v>
      </c>
      <c r="C1231" s="189">
        <v>10.613</v>
      </c>
    </row>
    <row r="1232" spans="1:3" ht="15">
      <c r="A1232" s="140">
        <v>666660</v>
      </c>
      <c r="B1232" s="165">
        <v>1.6886792452830188</v>
      </c>
      <c r="C1232" s="189">
        <v>8.443396226415095</v>
      </c>
    </row>
    <row r="1233" spans="1:3" ht="15">
      <c r="A1233" s="140">
        <v>666665</v>
      </c>
      <c r="B1233" s="165">
        <v>2.7830188679245285</v>
      </c>
      <c r="C1233" s="189">
        <v>13.915094339622643</v>
      </c>
    </row>
    <row r="1234" spans="1:3" ht="15">
      <c r="A1234" s="133">
        <v>666670</v>
      </c>
      <c r="B1234" s="160">
        <v>1.6886792452830188</v>
      </c>
      <c r="C1234" s="189">
        <v>8.443396226415095</v>
      </c>
    </row>
    <row r="1235" spans="1:3" ht="15">
      <c r="A1235" s="133">
        <v>666671</v>
      </c>
      <c r="B1235" s="160">
        <v>1.6886792452830188</v>
      </c>
      <c r="C1235" s="189">
        <v>8.443396226415095</v>
      </c>
    </row>
    <row r="1236" spans="1:3" ht="15">
      <c r="A1236" s="133">
        <v>666672</v>
      </c>
      <c r="B1236" s="160">
        <v>1.6886792452830188</v>
      </c>
      <c r="C1236" s="189">
        <v>8.443396226415095</v>
      </c>
    </row>
    <row r="1237" spans="1:3" ht="15">
      <c r="A1237" s="133">
        <v>666673</v>
      </c>
      <c r="B1237" s="160">
        <v>2.1226415094339623</v>
      </c>
      <c r="C1237" s="189">
        <v>10.61320754716981</v>
      </c>
    </row>
    <row r="1238" spans="1:3" ht="15">
      <c r="A1238" s="142" t="s">
        <v>253</v>
      </c>
      <c r="B1238" s="157">
        <v>0.81</v>
      </c>
      <c r="C1238" s="189">
        <v>4.050000000000001</v>
      </c>
    </row>
    <row r="1239" spans="1:3" ht="15">
      <c r="A1239" s="142" t="s">
        <v>254</v>
      </c>
      <c r="B1239" s="157">
        <v>0.81</v>
      </c>
      <c r="C1239" s="189">
        <v>4.050000000000001</v>
      </c>
    </row>
    <row r="1240" spans="1:3" ht="15">
      <c r="A1240" s="142" t="s">
        <v>255</v>
      </c>
      <c r="B1240" s="157">
        <v>0.81</v>
      </c>
      <c r="C1240" s="189">
        <v>4.050000000000001</v>
      </c>
    </row>
    <row r="1241" spans="1:3" ht="15">
      <c r="A1241" s="142" t="s">
        <v>8</v>
      </c>
      <c r="B1241" s="157">
        <v>0.81</v>
      </c>
      <c r="C1241" s="189">
        <v>4.050000000000001</v>
      </c>
    </row>
    <row r="1242" spans="1:3" ht="15">
      <c r="A1242" s="142" t="s">
        <v>256</v>
      </c>
      <c r="B1242" s="157">
        <v>0.81</v>
      </c>
      <c r="C1242" s="189">
        <v>4.050000000000001</v>
      </c>
    </row>
    <row r="1243" spans="1:3" ht="15">
      <c r="A1243" s="142" t="s">
        <v>10</v>
      </c>
      <c r="B1243" s="157">
        <v>0.81</v>
      </c>
      <c r="C1243" s="189">
        <v>4.050000000000001</v>
      </c>
    </row>
    <row r="1244" spans="1:3" ht="15">
      <c r="A1244" s="142" t="s">
        <v>257</v>
      </c>
      <c r="B1244" s="157">
        <v>0.81</v>
      </c>
      <c r="C1244" s="189">
        <v>4.050000000000001</v>
      </c>
    </row>
    <row r="1245" spans="1:3" ht="15">
      <c r="A1245" s="142" t="s">
        <v>258</v>
      </c>
      <c r="B1245" s="157">
        <v>0.81</v>
      </c>
      <c r="C1245" s="189">
        <v>4.050000000000001</v>
      </c>
    </row>
    <row r="1246" spans="1:3" ht="15">
      <c r="A1246" s="142" t="s">
        <v>259</v>
      </c>
      <c r="B1246" s="157">
        <v>0.81</v>
      </c>
      <c r="C1246" s="189">
        <v>4.050000000000001</v>
      </c>
    </row>
    <row r="1247" spans="1:3" ht="15">
      <c r="A1247" s="142" t="s">
        <v>12</v>
      </c>
      <c r="B1247" s="157">
        <v>0.81</v>
      </c>
      <c r="C1247" s="189">
        <v>4.050000000000001</v>
      </c>
    </row>
    <row r="1248" spans="1:3" ht="15">
      <c r="A1248" s="142" t="s">
        <v>14</v>
      </c>
      <c r="B1248" s="157">
        <v>0.81</v>
      </c>
      <c r="C1248" s="189">
        <v>4.050000000000001</v>
      </c>
    </row>
    <row r="1249" spans="1:3" ht="15">
      <c r="A1249" s="142" t="s">
        <v>260</v>
      </c>
      <c r="B1249" s="157">
        <v>0.81</v>
      </c>
      <c r="C1249" s="189">
        <v>4.050000000000001</v>
      </c>
    </row>
    <row r="1250" spans="1:3" ht="15">
      <c r="A1250" s="142" t="s">
        <v>16</v>
      </c>
      <c r="B1250" s="157">
        <v>0.81</v>
      </c>
      <c r="C1250" s="189">
        <v>4.050000000000001</v>
      </c>
    </row>
    <row r="1251" spans="1:3" ht="15">
      <c r="A1251" s="142" t="s">
        <v>18</v>
      </c>
      <c r="B1251" s="157">
        <v>0.49</v>
      </c>
      <c r="C1251" s="189">
        <v>2.45</v>
      </c>
    </row>
    <row r="1252" spans="1:3" ht="15">
      <c r="A1252" s="142" t="s">
        <v>261</v>
      </c>
      <c r="B1252" s="157">
        <v>0.81</v>
      </c>
      <c r="C1252" s="189">
        <v>4.050000000000001</v>
      </c>
    </row>
    <row r="1253" spans="1:3" ht="15">
      <c r="A1253" s="142" t="s">
        <v>20</v>
      </c>
      <c r="B1253" s="157">
        <v>0.81</v>
      </c>
      <c r="C1253" s="189">
        <v>4.050000000000001</v>
      </c>
    </row>
    <row r="1254" spans="1:3" ht="15">
      <c r="A1254" s="142" t="s">
        <v>262</v>
      </c>
      <c r="B1254" s="157">
        <v>0.81</v>
      </c>
      <c r="C1254" s="189">
        <v>4.050000000000001</v>
      </c>
    </row>
    <row r="1255" spans="1:3" ht="15">
      <c r="A1255" s="142" t="s">
        <v>263</v>
      </c>
      <c r="B1255" s="157">
        <v>0.81</v>
      </c>
      <c r="C1255" s="189">
        <v>4.050000000000001</v>
      </c>
    </row>
    <row r="1256" spans="1:3" ht="15">
      <c r="A1256" s="142" t="s">
        <v>264</v>
      </c>
      <c r="B1256" s="157">
        <v>0.81</v>
      </c>
      <c r="C1256" s="189">
        <v>4.050000000000001</v>
      </c>
    </row>
    <row r="1257" spans="1:3" ht="15">
      <c r="A1257" s="142" t="s">
        <v>265</v>
      </c>
      <c r="B1257" s="157">
        <v>0.81</v>
      </c>
      <c r="C1257" s="189">
        <v>4.050000000000001</v>
      </c>
    </row>
    <row r="1258" spans="1:3" ht="15">
      <c r="A1258" s="142" t="s">
        <v>266</v>
      </c>
      <c r="B1258" s="157">
        <v>0.81</v>
      </c>
      <c r="C1258" s="189">
        <v>4.050000000000001</v>
      </c>
    </row>
    <row r="1259" spans="1:3" ht="15">
      <c r="A1259" s="142" t="s">
        <v>267</v>
      </c>
      <c r="B1259" s="157">
        <v>0.81</v>
      </c>
      <c r="C1259" s="189">
        <v>4.050000000000001</v>
      </c>
    </row>
    <row r="1260" spans="1:3" ht="15">
      <c r="A1260" s="142" t="s">
        <v>22</v>
      </c>
      <c r="B1260" s="157">
        <v>0.81</v>
      </c>
      <c r="C1260" s="189">
        <v>4.050000000000001</v>
      </c>
    </row>
    <row r="1261" spans="1:3" ht="15">
      <c r="A1261" s="142" t="s">
        <v>268</v>
      </c>
      <c r="B1261" s="157">
        <v>0.81</v>
      </c>
      <c r="C1261" s="189">
        <v>4.050000000000001</v>
      </c>
    </row>
    <row r="1262" spans="1:3" ht="15">
      <c r="A1262" s="142" t="s">
        <v>269</v>
      </c>
      <c r="B1262" s="157">
        <v>0.81</v>
      </c>
      <c r="C1262" s="189">
        <v>4.050000000000001</v>
      </c>
    </row>
    <row r="1263" spans="1:3" ht="15">
      <c r="A1263" s="142" t="s">
        <v>270</v>
      </c>
      <c r="B1263" s="157">
        <v>0.81</v>
      </c>
      <c r="C1263" s="189">
        <v>4.050000000000001</v>
      </c>
    </row>
    <row r="1264" spans="1:3" ht="15">
      <c r="A1264" s="142" t="s">
        <v>271</v>
      </c>
      <c r="B1264" s="157">
        <v>0.81</v>
      </c>
      <c r="C1264" s="189">
        <v>4.050000000000001</v>
      </c>
    </row>
    <row r="1265" spans="1:3" ht="15">
      <c r="A1265" s="142" t="s">
        <v>272</v>
      </c>
      <c r="B1265" s="157">
        <v>0.81</v>
      </c>
      <c r="C1265" s="189">
        <v>4.050000000000001</v>
      </c>
    </row>
    <row r="1266" spans="1:3" ht="15">
      <c r="A1266" s="142" t="s">
        <v>273</v>
      </c>
      <c r="B1266" s="157">
        <v>0.81</v>
      </c>
      <c r="C1266" s="189">
        <v>4.050000000000001</v>
      </c>
    </row>
    <row r="1267" spans="1:3" ht="15">
      <c r="A1267" s="143" t="s">
        <v>24</v>
      </c>
      <c r="B1267" s="158">
        <v>0.81</v>
      </c>
      <c r="C1267" s="189">
        <v>4.050000000000001</v>
      </c>
    </row>
    <row r="1268" spans="1:3" ht="15">
      <c r="A1268" s="142" t="s">
        <v>138</v>
      </c>
      <c r="B1268" s="157">
        <v>0.81</v>
      </c>
      <c r="C1268" s="189">
        <v>4.050000000000001</v>
      </c>
    </row>
    <row r="1269" spans="1:3" ht="15">
      <c r="A1269" s="142" t="s">
        <v>130</v>
      </c>
      <c r="B1269" s="157">
        <v>2.41</v>
      </c>
      <c r="C1269" s="189">
        <v>12.05</v>
      </c>
    </row>
    <row r="1270" spans="1:3" ht="15">
      <c r="A1270" s="142" t="s">
        <v>274</v>
      </c>
      <c r="B1270" s="157">
        <v>2.61</v>
      </c>
      <c r="C1270" s="189">
        <v>13.049999999999999</v>
      </c>
    </row>
    <row r="1271" spans="1:3" ht="15">
      <c r="A1271" s="142" t="s">
        <v>210</v>
      </c>
      <c r="B1271" s="157">
        <v>0.81</v>
      </c>
      <c r="C1271" s="189">
        <v>4.050000000000001</v>
      </c>
    </row>
    <row r="1272" spans="1:3" ht="15">
      <c r="A1272" s="142" t="s">
        <v>158</v>
      </c>
      <c r="B1272" s="157">
        <v>0.49</v>
      </c>
      <c r="C1272" s="189">
        <v>2.45</v>
      </c>
    </row>
    <row r="1273" spans="1:3" ht="15">
      <c r="A1273" s="142" t="s">
        <v>275</v>
      </c>
      <c r="B1273" s="157">
        <v>1.06</v>
      </c>
      <c r="C1273" s="189">
        <v>5.300000000000001</v>
      </c>
    </row>
    <row r="1274" spans="1:3" ht="15">
      <c r="A1274" s="142" t="s">
        <v>196</v>
      </c>
      <c r="B1274" s="157">
        <v>0.49</v>
      </c>
      <c r="C1274" s="189">
        <v>2.45</v>
      </c>
    </row>
    <row r="1275" spans="1:3" ht="15">
      <c r="A1275" s="142" t="s">
        <v>276</v>
      </c>
      <c r="B1275" s="157">
        <v>0.49</v>
      </c>
      <c r="C1275" s="189">
        <v>2.45</v>
      </c>
    </row>
    <row r="1276" spans="1:3" ht="15">
      <c r="A1276" s="142" t="s">
        <v>277</v>
      </c>
      <c r="B1276" s="157">
        <v>0.59</v>
      </c>
      <c r="C1276" s="189">
        <v>2.9499999999999997</v>
      </c>
    </row>
    <row r="1277" spans="1:3" ht="15">
      <c r="A1277" s="142" t="s">
        <v>278</v>
      </c>
      <c r="B1277" s="157">
        <v>0.81</v>
      </c>
      <c r="C1277" s="189">
        <v>4.050000000000001</v>
      </c>
    </row>
    <row r="1278" spans="1:3" ht="15">
      <c r="A1278" s="142" t="s">
        <v>279</v>
      </c>
      <c r="B1278" s="157">
        <v>0.81</v>
      </c>
      <c r="C1278" s="189">
        <v>4.050000000000001</v>
      </c>
    </row>
    <row r="1279" spans="1:3" ht="15">
      <c r="A1279" s="142" t="s">
        <v>280</v>
      </c>
      <c r="B1279" s="157">
        <v>0.81</v>
      </c>
      <c r="C1279" s="189">
        <v>4.050000000000001</v>
      </c>
    </row>
    <row r="1280" spans="1:3" ht="15">
      <c r="A1280" s="142" t="s">
        <v>204</v>
      </c>
      <c r="B1280" s="157">
        <v>0.49</v>
      </c>
      <c r="C1280" s="189">
        <v>2.45</v>
      </c>
    </row>
    <row r="1281" spans="1:3" ht="15">
      <c r="A1281" s="142" t="s">
        <v>281</v>
      </c>
      <c r="B1281" s="157">
        <v>0.81</v>
      </c>
      <c r="C1281" s="189">
        <v>4.050000000000001</v>
      </c>
    </row>
    <row r="1282" spans="1:3" ht="15">
      <c r="A1282" s="142" t="s">
        <v>282</v>
      </c>
      <c r="B1282" s="157">
        <v>0.81</v>
      </c>
      <c r="C1282" s="189">
        <v>4.050000000000001</v>
      </c>
    </row>
    <row r="1283" spans="1:3" ht="15">
      <c r="A1283" s="142" t="s">
        <v>283</v>
      </c>
      <c r="B1283" s="157">
        <v>0.59</v>
      </c>
      <c r="C1283" s="189">
        <v>2.9499999999999997</v>
      </c>
    </row>
    <row r="1284" spans="1:3" ht="15">
      <c r="A1284" s="142" t="s">
        <v>136</v>
      </c>
      <c r="B1284" s="157">
        <v>0.49</v>
      </c>
      <c r="C1284" s="189">
        <v>2.45</v>
      </c>
    </row>
    <row r="1285" spans="1:3" ht="15">
      <c r="A1285" s="142" t="s">
        <v>284</v>
      </c>
      <c r="B1285" s="157">
        <v>0.49</v>
      </c>
      <c r="C1285" s="189">
        <v>2.45</v>
      </c>
    </row>
    <row r="1286" spans="1:3" ht="15">
      <c r="A1286" s="142" t="s">
        <v>212</v>
      </c>
      <c r="B1286" s="157">
        <v>0.59</v>
      </c>
      <c r="C1286" s="189">
        <v>2.9499999999999997</v>
      </c>
    </row>
    <row r="1287" spans="1:3" ht="15">
      <c r="A1287" s="142" t="s">
        <v>188</v>
      </c>
      <c r="B1287" s="157">
        <v>0.81</v>
      </c>
      <c r="C1287" s="189">
        <v>4.050000000000001</v>
      </c>
    </row>
    <row r="1288" spans="1:3" ht="15">
      <c r="A1288" s="142" t="s">
        <v>214</v>
      </c>
      <c r="B1288" s="157">
        <v>1.06</v>
      </c>
      <c r="C1288" s="189">
        <v>5.300000000000001</v>
      </c>
    </row>
    <row r="1289" spans="1:3" ht="15">
      <c r="A1289" s="142" t="s">
        <v>285</v>
      </c>
      <c r="B1289" s="157">
        <v>0.59</v>
      </c>
      <c r="C1289" s="189">
        <v>2.9499999999999997</v>
      </c>
    </row>
    <row r="1290" spans="1:3" ht="15">
      <c r="A1290" s="142" t="s">
        <v>286</v>
      </c>
      <c r="B1290" s="157">
        <v>1.06</v>
      </c>
      <c r="C1290" s="189">
        <v>5.300000000000001</v>
      </c>
    </row>
    <row r="1291" spans="1:3" ht="15">
      <c r="A1291" s="142" t="s">
        <v>287</v>
      </c>
      <c r="B1291" s="157">
        <v>0.49</v>
      </c>
      <c r="C1291" s="189">
        <v>2.45</v>
      </c>
    </row>
    <row r="1292" spans="1:3" ht="15">
      <c r="A1292" s="142" t="s">
        <v>288</v>
      </c>
      <c r="B1292" s="157">
        <v>0.59</v>
      </c>
      <c r="C1292" s="189">
        <v>2.9499999999999997</v>
      </c>
    </row>
    <row r="1293" spans="1:3" ht="15">
      <c r="A1293" s="142" t="s">
        <v>289</v>
      </c>
      <c r="B1293" s="157">
        <v>0.49</v>
      </c>
      <c r="C1293" s="189">
        <v>2.45</v>
      </c>
    </row>
    <row r="1294" spans="1:3" ht="15">
      <c r="A1294" s="142" t="s">
        <v>116</v>
      </c>
      <c r="B1294" s="157">
        <v>0.81</v>
      </c>
      <c r="C1294" s="189">
        <v>4.050000000000001</v>
      </c>
    </row>
    <row r="1295" spans="1:3" ht="15">
      <c r="A1295" s="142" t="s">
        <v>216</v>
      </c>
      <c r="B1295" s="157">
        <v>2.61</v>
      </c>
      <c r="C1295" s="189">
        <v>13.049999999999999</v>
      </c>
    </row>
    <row r="1296" spans="1:3" ht="15">
      <c r="A1296" s="142" t="s">
        <v>290</v>
      </c>
      <c r="B1296" s="157">
        <v>2.61</v>
      </c>
      <c r="C1296" s="189">
        <v>13.049999999999999</v>
      </c>
    </row>
    <row r="1297" spans="1:3" ht="15">
      <c r="A1297" s="142" t="s">
        <v>291</v>
      </c>
      <c r="B1297" s="157">
        <v>0.81</v>
      </c>
      <c r="C1297" s="189">
        <v>4.050000000000001</v>
      </c>
    </row>
    <row r="1298" spans="1:3" ht="15">
      <c r="A1298" s="142" t="s">
        <v>292</v>
      </c>
      <c r="B1298" s="157">
        <v>0.81</v>
      </c>
      <c r="C1298" s="189">
        <v>4.050000000000001</v>
      </c>
    </row>
    <row r="1299" spans="1:3" ht="15">
      <c r="A1299" s="142" t="s">
        <v>202</v>
      </c>
      <c r="B1299" s="157">
        <v>0.81</v>
      </c>
      <c r="C1299" s="189">
        <v>4.050000000000001</v>
      </c>
    </row>
    <row r="1300" spans="1:3" ht="15">
      <c r="A1300" s="142" t="s">
        <v>293</v>
      </c>
      <c r="B1300" s="157">
        <v>0.81</v>
      </c>
      <c r="C1300" s="189">
        <v>4.050000000000001</v>
      </c>
    </row>
    <row r="1301" spans="1:3" ht="15">
      <c r="A1301" s="142" t="s">
        <v>294</v>
      </c>
      <c r="B1301" s="157">
        <v>1.06</v>
      </c>
      <c r="C1301" s="189">
        <v>5.300000000000001</v>
      </c>
    </row>
    <row r="1302" spans="1:3" ht="15">
      <c r="A1302" s="142" t="s">
        <v>295</v>
      </c>
      <c r="B1302" s="157">
        <v>1.31</v>
      </c>
      <c r="C1302" s="189">
        <v>6.550000000000001</v>
      </c>
    </row>
    <row r="1303" spans="1:3" ht="15">
      <c r="A1303" s="142" t="s">
        <v>296</v>
      </c>
      <c r="B1303" s="157">
        <v>2.41</v>
      </c>
      <c r="C1303" s="189">
        <v>12.05</v>
      </c>
    </row>
    <row r="1304" spans="1:3" ht="15">
      <c r="A1304" s="142" t="s">
        <v>148</v>
      </c>
      <c r="B1304" s="157">
        <v>0.49</v>
      </c>
      <c r="C1304" s="189">
        <v>2.45</v>
      </c>
    </row>
    <row r="1305" spans="1:3" ht="15">
      <c r="A1305" s="142" t="s">
        <v>297</v>
      </c>
      <c r="B1305" s="157">
        <v>1.06</v>
      </c>
      <c r="C1305" s="189">
        <v>5.300000000000001</v>
      </c>
    </row>
    <row r="1306" spans="1:3" ht="15">
      <c r="A1306" s="142" t="s">
        <v>298</v>
      </c>
      <c r="B1306" s="157">
        <v>0.49</v>
      </c>
      <c r="C1306" s="189">
        <v>2.45</v>
      </c>
    </row>
    <row r="1307" spans="1:3" ht="15">
      <c r="A1307" s="142" t="s">
        <v>299</v>
      </c>
      <c r="B1307" s="157">
        <v>0.49</v>
      </c>
      <c r="C1307" s="189">
        <v>2.45</v>
      </c>
    </row>
    <row r="1308" spans="1:3" ht="15">
      <c r="A1308" s="142" t="s">
        <v>300</v>
      </c>
      <c r="B1308" s="157">
        <v>0.49</v>
      </c>
      <c r="C1308" s="189">
        <v>2.45</v>
      </c>
    </row>
    <row r="1309" spans="1:3" ht="15">
      <c r="A1309" s="142" t="s">
        <v>301</v>
      </c>
      <c r="B1309" s="157">
        <v>0.81</v>
      </c>
      <c r="C1309" s="189">
        <v>4.050000000000001</v>
      </c>
    </row>
    <row r="1310" spans="1:3" ht="15">
      <c r="A1310" s="142" t="s">
        <v>302</v>
      </c>
      <c r="B1310" s="157">
        <v>0.49</v>
      </c>
      <c r="C1310" s="189">
        <v>2.45</v>
      </c>
    </row>
    <row r="1311" spans="1:3" ht="15">
      <c r="A1311" s="142" t="s">
        <v>198</v>
      </c>
      <c r="B1311" s="157">
        <v>0.49</v>
      </c>
      <c r="C1311" s="189">
        <v>2.45</v>
      </c>
    </row>
    <row r="1312" spans="1:3" ht="15">
      <c r="A1312" s="142" t="s">
        <v>303</v>
      </c>
      <c r="B1312" s="157">
        <v>1.55</v>
      </c>
      <c r="C1312" s="189">
        <v>7.75</v>
      </c>
    </row>
    <row r="1313" spans="1:3" ht="15">
      <c r="A1313" s="142" t="s">
        <v>304</v>
      </c>
      <c r="B1313" s="157">
        <v>0.49</v>
      </c>
      <c r="C1313" s="189">
        <v>2.45</v>
      </c>
    </row>
    <row r="1314" spans="1:3" ht="15">
      <c r="A1314" s="142" t="s">
        <v>305</v>
      </c>
      <c r="B1314" s="157">
        <v>0.49</v>
      </c>
      <c r="C1314" s="189">
        <v>2.45</v>
      </c>
    </row>
    <row r="1315" spans="1:3" ht="15">
      <c r="A1315" s="142" t="s">
        <v>306</v>
      </c>
      <c r="B1315" s="157">
        <v>1.06</v>
      </c>
      <c r="C1315" s="189">
        <v>5.300000000000001</v>
      </c>
    </row>
    <row r="1316" spans="1:3" ht="15">
      <c r="A1316" s="142" t="s">
        <v>307</v>
      </c>
      <c r="B1316" s="157">
        <v>0.49</v>
      </c>
      <c r="C1316" s="189">
        <v>2.45</v>
      </c>
    </row>
    <row r="1317" spans="1:3" ht="15">
      <c r="A1317" s="142" t="s">
        <v>150</v>
      </c>
      <c r="B1317" s="157">
        <v>0.59</v>
      </c>
      <c r="C1317" s="189">
        <v>2.9499999999999997</v>
      </c>
    </row>
    <row r="1318" spans="1:3" ht="15">
      <c r="A1318" s="142" t="s">
        <v>308</v>
      </c>
      <c r="B1318" s="157">
        <v>1.06</v>
      </c>
      <c r="C1318" s="189">
        <v>5.300000000000001</v>
      </c>
    </row>
    <row r="1319" spans="1:3" ht="15">
      <c r="A1319" s="142" t="s">
        <v>309</v>
      </c>
      <c r="B1319" s="157">
        <v>0.59</v>
      </c>
      <c r="C1319" s="189">
        <v>2.9499999999999997</v>
      </c>
    </row>
    <row r="1320" spans="1:3" ht="15">
      <c r="A1320" s="142" t="s">
        <v>310</v>
      </c>
      <c r="B1320" s="157">
        <v>0.59</v>
      </c>
      <c r="C1320" s="189">
        <v>2.9499999999999997</v>
      </c>
    </row>
    <row r="1321" spans="1:3" ht="15">
      <c r="A1321" s="142" t="s">
        <v>311</v>
      </c>
      <c r="B1321" s="157">
        <v>1.31</v>
      </c>
      <c r="C1321" s="189">
        <v>6.550000000000001</v>
      </c>
    </row>
    <row r="1322" spans="1:3" ht="15">
      <c r="A1322" s="142" t="s">
        <v>312</v>
      </c>
      <c r="B1322" s="157">
        <v>0.59</v>
      </c>
      <c r="C1322" s="189">
        <v>2.9499999999999997</v>
      </c>
    </row>
    <row r="1323" spans="1:3" ht="15">
      <c r="A1323" s="142" t="s">
        <v>192</v>
      </c>
      <c r="B1323" s="157">
        <v>0.59</v>
      </c>
      <c r="C1323" s="189">
        <v>2.9499999999999997</v>
      </c>
    </row>
    <row r="1324" spans="1:3" ht="15">
      <c r="A1324" s="142" t="s">
        <v>140</v>
      </c>
      <c r="B1324" s="157">
        <v>0.81</v>
      </c>
      <c r="C1324" s="189">
        <v>4.050000000000001</v>
      </c>
    </row>
    <row r="1325" spans="1:3" ht="15">
      <c r="A1325" s="142" t="s">
        <v>206</v>
      </c>
      <c r="B1325" s="157">
        <v>1.31</v>
      </c>
      <c r="C1325" s="189">
        <v>6.550000000000001</v>
      </c>
    </row>
    <row r="1326" spans="1:3" ht="15">
      <c r="A1326" s="142" t="s">
        <v>313</v>
      </c>
      <c r="B1326" s="157">
        <v>1.31</v>
      </c>
      <c r="C1326" s="189">
        <v>6.550000000000001</v>
      </c>
    </row>
    <row r="1327" spans="1:3" ht="15">
      <c r="A1327" s="142" t="s">
        <v>314</v>
      </c>
      <c r="B1327" s="157">
        <v>2.41</v>
      </c>
      <c r="C1327" s="189">
        <v>12.05</v>
      </c>
    </row>
    <row r="1328" spans="1:3" ht="15">
      <c r="A1328" s="142" t="s">
        <v>315</v>
      </c>
      <c r="B1328" s="157">
        <v>0.59</v>
      </c>
      <c r="C1328" s="189">
        <v>2.9499999999999997</v>
      </c>
    </row>
    <row r="1329" spans="1:3" ht="15">
      <c r="A1329" s="142" t="s">
        <v>146</v>
      </c>
      <c r="B1329" s="157">
        <v>0.81</v>
      </c>
      <c r="C1329" s="189">
        <v>4.050000000000001</v>
      </c>
    </row>
    <row r="1330" spans="1:3" ht="15">
      <c r="A1330" s="142" t="s">
        <v>316</v>
      </c>
      <c r="B1330" s="157">
        <v>2.41</v>
      </c>
      <c r="C1330" s="189">
        <v>12.05</v>
      </c>
    </row>
    <row r="1331" spans="1:3" ht="15">
      <c r="A1331" s="142" t="s">
        <v>218</v>
      </c>
      <c r="B1331" s="157">
        <v>2.41</v>
      </c>
      <c r="C1331" s="189">
        <v>12.05</v>
      </c>
    </row>
    <row r="1332" spans="1:3" ht="15">
      <c r="A1332" s="142" t="s">
        <v>317</v>
      </c>
      <c r="B1332" s="157">
        <v>1.06</v>
      </c>
      <c r="C1332" s="189">
        <v>5.300000000000001</v>
      </c>
    </row>
    <row r="1333" spans="1:3" ht="15">
      <c r="A1333" s="142" t="s">
        <v>132</v>
      </c>
      <c r="B1333" s="157">
        <v>0.49</v>
      </c>
      <c r="C1333" s="189">
        <v>2.45</v>
      </c>
    </row>
    <row r="1334" spans="1:3" ht="15">
      <c r="A1334" s="142" t="s">
        <v>318</v>
      </c>
      <c r="B1334" s="157">
        <v>0.49</v>
      </c>
      <c r="C1334" s="189">
        <v>2.45</v>
      </c>
    </row>
    <row r="1335" spans="1:3" ht="15">
      <c r="A1335" s="142" t="s">
        <v>319</v>
      </c>
      <c r="B1335" s="157">
        <v>0.81</v>
      </c>
      <c r="C1335" s="189">
        <v>4.050000000000001</v>
      </c>
    </row>
    <row r="1336" spans="1:3" ht="15">
      <c r="A1336" s="142" t="s">
        <v>320</v>
      </c>
      <c r="B1336" s="157">
        <v>0.59</v>
      </c>
      <c r="C1336" s="189">
        <v>2.9499999999999997</v>
      </c>
    </row>
    <row r="1337" spans="1:3" ht="15">
      <c r="A1337" s="142" t="s">
        <v>152</v>
      </c>
      <c r="B1337" s="157">
        <v>0.81</v>
      </c>
      <c r="C1337" s="189">
        <v>4.050000000000001</v>
      </c>
    </row>
    <row r="1338" spans="1:3" ht="15">
      <c r="A1338" s="142" t="s">
        <v>321</v>
      </c>
      <c r="B1338" s="157">
        <v>0.59</v>
      </c>
      <c r="C1338" s="189">
        <v>2.9499999999999997</v>
      </c>
    </row>
    <row r="1339" spans="1:3" ht="15">
      <c r="A1339" s="142" t="s">
        <v>322</v>
      </c>
      <c r="B1339" s="157">
        <v>0.59</v>
      </c>
      <c r="C1339" s="189">
        <v>2.9499999999999997</v>
      </c>
    </row>
    <row r="1340" spans="1:3" ht="15">
      <c r="A1340" s="142" t="s">
        <v>323</v>
      </c>
      <c r="B1340" s="157">
        <v>1.06</v>
      </c>
      <c r="C1340" s="189">
        <v>5.300000000000001</v>
      </c>
    </row>
    <row r="1341" spans="1:3" ht="15">
      <c r="A1341" s="142" t="s">
        <v>162</v>
      </c>
      <c r="B1341" s="157">
        <v>1.06</v>
      </c>
      <c r="C1341" s="189">
        <v>5.300000000000001</v>
      </c>
    </row>
    <row r="1342" spans="1:3" ht="15">
      <c r="A1342" s="142" t="s">
        <v>324</v>
      </c>
      <c r="B1342" s="157">
        <v>0.81</v>
      </c>
      <c r="C1342" s="189">
        <v>4.050000000000001</v>
      </c>
    </row>
    <row r="1343" spans="1:3" ht="15">
      <c r="A1343" s="142" t="s">
        <v>325</v>
      </c>
      <c r="B1343" s="157">
        <v>0.81</v>
      </c>
      <c r="C1343" s="189">
        <v>4.050000000000001</v>
      </c>
    </row>
    <row r="1344" spans="1:3" ht="15">
      <c r="A1344" s="142" t="s">
        <v>326</v>
      </c>
      <c r="B1344" s="157">
        <v>0.59</v>
      </c>
      <c r="C1344" s="189">
        <v>2.9499999999999997</v>
      </c>
    </row>
    <row r="1345" spans="1:3" ht="15">
      <c r="A1345" s="142" t="s">
        <v>208</v>
      </c>
      <c r="B1345" s="157">
        <v>0.81</v>
      </c>
      <c r="C1345" s="189">
        <v>4.050000000000001</v>
      </c>
    </row>
    <row r="1346" spans="1:3" ht="15">
      <c r="A1346" s="142" t="s">
        <v>168</v>
      </c>
      <c r="B1346" s="157">
        <v>0.59</v>
      </c>
      <c r="C1346" s="189">
        <v>2.9499999999999997</v>
      </c>
    </row>
    <row r="1347" spans="1:3" ht="15">
      <c r="A1347" s="142" t="s">
        <v>327</v>
      </c>
      <c r="B1347" s="157">
        <v>1.06</v>
      </c>
      <c r="C1347" s="189">
        <v>5.300000000000001</v>
      </c>
    </row>
    <row r="1348" spans="1:3" ht="15">
      <c r="A1348" s="142" t="s">
        <v>184</v>
      </c>
      <c r="B1348" s="157">
        <v>0.49</v>
      </c>
      <c r="C1348" s="189">
        <v>2.45</v>
      </c>
    </row>
    <row r="1349" spans="1:3" ht="15">
      <c r="A1349" s="142" t="s">
        <v>328</v>
      </c>
      <c r="B1349" s="157">
        <v>0.81</v>
      </c>
      <c r="C1349" s="189">
        <v>4.050000000000001</v>
      </c>
    </row>
    <row r="1350" spans="1:3" ht="15">
      <c r="A1350" s="142" t="s">
        <v>124</v>
      </c>
      <c r="B1350" s="157">
        <v>0.49</v>
      </c>
      <c r="C1350" s="189">
        <v>2.45</v>
      </c>
    </row>
    <row r="1351" spans="1:3" ht="15">
      <c r="A1351" s="142" t="s">
        <v>329</v>
      </c>
      <c r="B1351" s="157">
        <v>0.81</v>
      </c>
      <c r="C1351" s="189">
        <v>4.050000000000001</v>
      </c>
    </row>
    <row r="1352" spans="1:3" ht="15">
      <c r="A1352" s="142" t="s">
        <v>330</v>
      </c>
      <c r="B1352" s="157">
        <v>0.59</v>
      </c>
      <c r="C1352" s="189">
        <v>2.9499999999999997</v>
      </c>
    </row>
    <row r="1353" spans="1:3" ht="15">
      <c r="A1353" s="142" t="s">
        <v>194</v>
      </c>
      <c r="B1353" s="157">
        <v>0.49</v>
      </c>
      <c r="C1353" s="189">
        <v>2.45</v>
      </c>
    </row>
    <row r="1354" spans="1:3" ht="15">
      <c r="A1354" s="142" t="s">
        <v>331</v>
      </c>
      <c r="B1354" s="157">
        <v>0.59</v>
      </c>
      <c r="C1354" s="189">
        <v>2.9499999999999997</v>
      </c>
    </row>
    <row r="1355" spans="1:3" ht="15">
      <c r="A1355" s="142" t="s">
        <v>332</v>
      </c>
      <c r="B1355" s="157">
        <v>0.59</v>
      </c>
      <c r="C1355" s="189">
        <v>2.9499999999999997</v>
      </c>
    </row>
    <row r="1356" spans="1:3" ht="15">
      <c r="A1356" s="142" t="s">
        <v>333</v>
      </c>
      <c r="B1356" s="157">
        <v>0.59</v>
      </c>
      <c r="C1356" s="189">
        <v>2.9499999999999997</v>
      </c>
    </row>
    <row r="1357" spans="1:3" ht="15">
      <c r="A1357" s="142" t="s">
        <v>220</v>
      </c>
      <c r="B1357" s="157">
        <v>0.59</v>
      </c>
      <c r="C1357" s="189">
        <v>2.9499999999999997</v>
      </c>
    </row>
    <row r="1358" spans="1:3" ht="15">
      <c r="A1358" s="142" t="s">
        <v>118</v>
      </c>
      <c r="B1358" s="157">
        <v>0.81</v>
      </c>
      <c r="C1358" s="189">
        <v>4.050000000000001</v>
      </c>
    </row>
    <row r="1359" spans="1:3" ht="15">
      <c r="A1359" s="142" t="s">
        <v>222</v>
      </c>
      <c r="B1359" s="157">
        <v>0.81</v>
      </c>
      <c r="C1359" s="189">
        <v>4.050000000000001</v>
      </c>
    </row>
    <row r="1360" spans="1:3" ht="15">
      <c r="A1360" s="142" t="s">
        <v>334</v>
      </c>
      <c r="B1360" s="157">
        <v>0.49</v>
      </c>
      <c r="C1360" s="189">
        <v>2.45</v>
      </c>
    </row>
    <row r="1361" spans="1:3" ht="15">
      <c r="A1361" s="142" t="s">
        <v>335</v>
      </c>
      <c r="B1361" s="157">
        <v>1.31</v>
      </c>
      <c r="C1361" s="189">
        <v>6.550000000000001</v>
      </c>
    </row>
    <row r="1362" spans="1:3" ht="15">
      <c r="A1362" s="142" t="s">
        <v>178</v>
      </c>
      <c r="B1362" s="157">
        <v>0.81</v>
      </c>
      <c r="C1362" s="189">
        <v>4.050000000000001</v>
      </c>
    </row>
    <row r="1363" spans="1:3" ht="15">
      <c r="A1363" s="142" t="s">
        <v>164</v>
      </c>
      <c r="B1363" s="157">
        <v>0.49</v>
      </c>
      <c r="C1363" s="189">
        <v>2.45</v>
      </c>
    </row>
    <row r="1364" spans="1:3" ht="15">
      <c r="A1364" s="142" t="s">
        <v>190</v>
      </c>
      <c r="B1364" s="157">
        <v>0.49</v>
      </c>
      <c r="C1364" s="189">
        <v>2.45</v>
      </c>
    </row>
    <row r="1365" spans="1:3" ht="15">
      <c r="A1365" s="142" t="s">
        <v>336</v>
      </c>
      <c r="B1365" s="157">
        <v>0.81</v>
      </c>
      <c r="C1365" s="189">
        <v>4.050000000000001</v>
      </c>
    </row>
    <row r="1366" spans="1:3" ht="15">
      <c r="A1366" s="142" t="s">
        <v>337</v>
      </c>
      <c r="B1366" s="157">
        <v>0.49</v>
      </c>
      <c r="C1366" s="189">
        <v>2.45</v>
      </c>
    </row>
    <row r="1367" spans="1:3" ht="15">
      <c r="A1367" s="142" t="s">
        <v>338</v>
      </c>
      <c r="B1367" s="157">
        <v>0.59</v>
      </c>
      <c r="C1367" s="189">
        <v>2.9499999999999997</v>
      </c>
    </row>
    <row r="1368" spans="1:3" ht="15">
      <c r="A1368" s="142" t="s">
        <v>339</v>
      </c>
      <c r="B1368" s="157">
        <v>0.59</v>
      </c>
      <c r="C1368" s="189">
        <v>2.9499999999999997</v>
      </c>
    </row>
    <row r="1369" spans="1:3" ht="15">
      <c r="A1369" s="142" t="s">
        <v>340</v>
      </c>
      <c r="B1369" s="157">
        <v>0.59</v>
      </c>
      <c r="C1369" s="189">
        <v>2.9499999999999997</v>
      </c>
    </row>
    <row r="1370" spans="1:3" ht="15">
      <c r="A1370" s="142" t="s">
        <v>341</v>
      </c>
      <c r="B1370" s="157">
        <v>0.59</v>
      </c>
      <c r="C1370" s="189">
        <v>2.9499999999999997</v>
      </c>
    </row>
    <row r="1371" spans="1:3" ht="15">
      <c r="A1371" s="142" t="s">
        <v>342</v>
      </c>
      <c r="B1371" s="157">
        <v>1.06</v>
      </c>
      <c r="C1371" s="189">
        <v>5.300000000000001</v>
      </c>
    </row>
    <row r="1372" spans="1:3" ht="15">
      <c r="A1372" s="142" t="s">
        <v>172</v>
      </c>
      <c r="B1372" s="157">
        <v>0.81</v>
      </c>
      <c r="C1372" s="189">
        <v>4.050000000000001</v>
      </c>
    </row>
    <row r="1373" spans="1:3" ht="15">
      <c r="A1373" s="142" t="s">
        <v>343</v>
      </c>
      <c r="B1373" s="157">
        <v>0.81</v>
      </c>
      <c r="C1373" s="189">
        <v>4.050000000000001</v>
      </c>
    </row>
    <row r="1374" spans="1:3" ht="15">
      <c r="A1374" s="142" t="s">
        <v>344</v>
      </c>
      <c r="B1374" s="157">
        <v>0.81</v>
      </c>
      <c r="C1374" s="189">
        <v>4.050000000000001</v>
      </c>
    </row>
    <row r="1375" spans="1:3" ht="15">
      <c r="A1375" s="142" t="s">
        <v>345</v>
      </c>
      <c r="B1375" s="157">
        <v>0.81</v>
      </c>
      <c r="C1375" s="189">
        <v>4.050000000000001</v>
      </c>
    </row>
    <row r="1376" spans="1:3" ht="15">
      <c r="A1376" s="142" t="s">
        <v>346</v>
      </c>
      <c r="B1376" s="157">
        <v>0.81</v>
      </c>
      <c r="C1376" s="189">
        <v>4.050000000000001</v>
      </c>
    </row>
    <row r="1377" spans="1:3" ht="15">
      <c r="A1377" s="142" t="s">
        <v>347</v>
      </c>
      <c r="B1377" s="157">
        <v>0.59</v>
      </c>
      <c r="C1377" s="189">
        <v>2.9499999999999997</v>
      </c>
    </row>
    <row r="1378" spans="1:3" ht="15">
      <c r="A1378" s="142" t="s">
        <v>348</v>
      </c>
      <c r="B1378" s="157">
        <v>0.81</v>
      </c>
      <c r="C1378" s="189">
        <v>4.050000000000001</v>
      </c>
    </row>
    <row r="1379" spans="1:3" ht="15">
      <c r="A1379" s="142" t="s">
        <v>182</v>
      </c>
      <c r="B1379" s="157">
        <v>0.59</v>
      </c>
      <c r="C1379" s="189">
        <v>2.9499999999999997</v>
      </c>
    </row>
    <row r="1380" spans="1:3" ht="15">
      <c r="A1380" s="142" t="s">
        <v>349</v>
      </c>
      <c r="B1380" s="157">
        <v>0.59</v>
      </c>
      <c r="C1380" s="189">
        <v>2.9499999999999997</v>
      </c>
    </row>
    <row r="1381" spans="1:3" ht="15">
      <c r="A1381" s="142" t="s">
        <v>350</v>
      </c>
      <c r="B1381" s="157">
        <v>0.59</v>
      </c>
      <c r="C1381" s="189">
        <v>2.9499999999999997</v>
      </c>
    </row>
    <row r="1382" spans="1:3" ht="15">
      <c r="A1382" s="142" t="s">
        <v>351</v>
      </c>
      <c r="B1382" s="157">
        <v>0.59</v>
      </c>
      <c r="C1382" s="189">
        <v>2.9499999999999997</v>
      </c>
    </row>
    <row r="1383" spans="1:3" ht="15">
      <c r="A1383" s="142" t="s">
        <v>352</v>
      </c>
      <c r="B1383" s="157">
        <v>0.49</v>
      </c>
      <c r="C1383" s="189">
        <v>2.45</v>
      </c>
    </row>
    <row r="1384" spans="1:3" ht="15">
      <c r="A1384" s="142" t="s">
        <v>166</v>
      </c>
      <c r="B1384" s="157">
        <v>0.49</v>
      </c>
      <c r="C1384" s="189">
        <v>2.45</v>
      </c>
    </row>
    <row r="1385" spans="1:3" ht="15">
      <c r="A1385" s="142" t="s">
        <v>353</v>
      </c>
      <c r="B1385" s="157">
        <v>0.59</v>
      </c>
      <c r="C1385" s="189">
        <v>2.9499999999999997</v>
      </c>
    </row>
    <row r="1386" spans="1:3" ht="15">
      <c r="A1386" s="142" t="s">
        <v>176</v>
      </c>
      <c r="B1386" s="157">
        <v>0.49</v>
      </c>
      <c r="C1386" s="189">
        <v>2.45</v>
      </c>
    </row>
    <row r="1387" spans="1:3" ht="15">
      <c r="A1387" s="142" t="s">
        <v>354</v>
      </c>
      <c r="B1387" s="157">
        <v>0.49</v>
      </c>
      <c r="C1387" s="189">
        <v>2.45</v>
      </c>
    </row>
    <row r="1388" spans="1:3" ht="15">
      <c r="A1388" s="142" t="s">
        <v>355</v>
      </c>
      <c r="B1388" s="157">
        <v>0.49</v>
      </c>
      <c r="C1388" s="189">
        <v>2.45</v>
      </c>
    </row>
    <row r="1389" spans="1:3" ht="15">
      <c r="A1389" s="142" t="s">
        <v>134</v>
      </c>
      <c r="B1389" s="157">
        <v>0.49</v>
      </c>
      <c r="C1389" s="189">
        <v>2.45</v>
      </c>
    </row>
    <row r="1390" spans="1:3" ht="15">
      <c r="A1390" s="142" t="s">
        <v>174</v>
      </c>
      <c r="B1390" s="157">
        <v>0.49</v>
      </c>
      <c r="C1390" s="189">
        <v>2.45</v>
      </c>
    </row>
    <row r="1391" spans="1:3" ht="15">
      <c r="A1391" s="142" t="s">
        <v>356</v>
      </c>
      <c r="B1391" s="157">
        <v>2.41</v>
      </c>
      <c r="C1391" s="189">
        <v>12.05</v>
      </c>
    </row>
    <row r="1392" spans="1:3" ht="15">
      <c r="A1392" s="142" t="s">
        <v>357</v>
      </c>
      <c r="B1392" s="157">
        <v>2.41</v>
      </c>
      <c r="C1392" s="189">
        <v>12.05</v>
      </c>
    </row>
    <row r="1393" spans="1:3" ht="15">
      <c r="A1393" s="142" t="s">
        <v>358</v>
      </c>
      <c r="B1393" s="157">
        <v>1.06</v>
      </c>
      <c r="C1393" s="189">
        <v>5.300000000000001</v>
      </c>
    </row>
    <row r="1394" spans="1:3" ht="15">
      <c r="A1394" s="142" t="s">
        <v>359</v>
      </c>
      <c r="B1394" s="157">
        <v>1.55</v>
      </c>
      <c r="C1394" s="189">
        <v>7.75</v>
      </c>
    </row>
    <row r="1395" spans="1:3" ht="15">
      <c r="A1395" s="142" t="s">
        <v>360</v>
      </c>
      <c r="B1395" s="157">
        <v>1.55</v>
      </c>
      <c r="C1395" s="189">
        <v>7.75</v>
      </c>
    </row>
    <row r="1396" spans="1:3" ht="15">
      <c r="A1396" s="142" t="s">
        <v>361</v>
      </c>
      <c r="B1396" s="157">
        <v>0.49</v>
      </c>
      <c r="C1396" s="189">
        <v>2.45</v>
      </c>
    </row>
    <row r="1397" spans="1:3" ht="15">
      <c r="A1397" s="142" t="s">
        <v>362</v>
      </c>
      <c r="B1397" s="157">
        <v>0.59</v>
      </c>
      <c r="C1397" s="189">
        <v>2.9499999999999997</v>
      </c>
    </row>
    <row r="1398" spans="1:3" ht="15">
      <c r="A1398" s="142" t="s">
        <v>154</v>
      </c>
      <c r="B1398" s="157">
        <v>0.81</v>
      </c>
      <c r="C1398" s="189">
        <v>4.050000000000001</v>
      </c>
    </row>
    <row r="1399" spans="1:3" ht="15">
      <c r="A1399" s="142" t="s">
        <v>363</v>
      </c>
      <c r="B1399" s="157">
        <v>0.59</v>
      </c>
      <c r="C1399" s="189">
        <v>2.9499999999999997</v>
      </c>
    </row>
    <row r="1400" spans="1:3" ht="15">
      <c r="A1400" s="142" t="s">
        <v>364</v>
      </c>
      <c r="B1400" s="157">
        <v>0.81</v>
      </c>
      <c r="C1400" s="189">
        <v>4.050000000000001</v>
      </c>
    </row>
    <row r="1401" spans="1:3" ht="15">
      <c r="A1401" s="142" t="s">
        <v>160</v>
      </c>
      <c r="B1401" s="157">
        <v>1.06</v>
      </c>
      <c r="C1401" s="189">
        <v>5.300000000000001</v>
      </c>
    </row>
    <row r="1402" spans="1:3" ht="15">
      <c r="A1402" s="142" t="s">
        <v>365</v>
      </c>
      <c r="B1402" s="157">
        <v>1.31</v>
      </c>
      <c r="C1402" s="189">
        <v>6.550000000000001</v>
      </c>
    </row>
    <row r="1403" spans="1:3" ht="15">
      <c r="A1403" s="142" t="s">
        <v>144</v>
      </c>
      <c r="B1403" s="157">
        <v>1.31</v>
      </c>
      <c r="C1403" s="189">
        <v>6.550000000000001</v>
      </c>
    </row>
    <row r="1404" spans="1:3" ht="15">
      <c r="A1404" s="142" t="s">
        <v>366</v>
      </c>
      <c r="B1404" s="157">
        <v>2.61</v>
      </c>
      <c r="C1404" s="189">
        <v>13.049999999999999</v>
      </c>
    </row>
    <row r="1405" spans="1:3" ht="15">
      <c r="A1405" s="142" t="s">
        <v>120</v>
      </c>
      <c r="B1405" s="157">
        <v>0.49</v>
      </c>
      <c r="C1405" s="189">
        <v>2.45</v>
      </c>
    </row>
    <row r="1406" spans="1:3" ht="15">
      <c r="A1406" s="142" t="s">
        <v>367</v>
      </c>
      <c r="B1406" s="157">
        <v>0.49</v>
      </c>
      <c r="C1406" s="189">
        <v>2.45</v>
      </c>
    </row>
    <row r="1407" spans="1:3" ht="15">
      <c r="A1407" s="142" t="s">
        <v>368</v>
      </c>
      <c r="B1407" s="157">
        <v>0.81</v>
      </c>
      <c r="C1407" s="189">
        <v>4.050000000000001</v>
      </c>
    </row>
    <row r="1408" spans="1:3" ht="15">
      <c r="A1408" s="142" t="s">
        <v>142</v>
      </c>
      <c r="B1408" s="157">
        <v>0.81</v>
      </c>
      <c r="C1408" s="189">
        <v>4.050000000000001</v>
      </c>
    </row>
    <row r="1409" spans="1:3" ht="15">
      <c r="A1409" s="142" t="s">
        <v>200</v>
      </c>
      <c r="B1409" s="157">
        <v>0.81</v>
      </c>
      <c r="C1409" s="189">
        <v>4.050000000000001</v>
      </c>
    </row>
    <row r="1410" spans="1:3" ht="15">
      <c r="A1410" s="142" t="s">
        <v>369</v>
      </c>
      <c r="B1410" s="157">
        <v>0.81</v>
      </c>
      <c r="C1410" s="189">
        <v>4.050000000000001</v>
      </c>
    </row>
    <row r="1411" spans="1:3" ht="15">
      <c r="A1411" s="142" t="s">
        <v>370</v>
      </c>
      <c r="B1411" s="157">
        <v>0.81</v>
      </c>
      <c r="C1411" s="189">
        <v>4.050000000000001</v>
      </c>
    </row>
    <row r="1412" spans="1:3" ht="15">
      <c r="A1412" s="142" t="s">
        <v>371</v>
      </c>
      <c r="B1412" s="157">
        <v>1.06</v>
      </c>
      <c r="C1412" s="189">
        <v>5.300000000000001</v>
      </c>
    </row>
    <row r="1413" spans="1:3" ht="15">
      <c r="A1413" s="142" t="s">
        <v>372</v>
      </c>
      <c r="B1413" s="157">
        <v>0.81</v>
      </c>
      <c r="C1413" s="189">
        <v>4.050000000000001</v>
      </c>
    </row>
    <row r="1414" spans="1:3" ht="15">
      <c r="A1414" s="142" t="s">
        <v>170</v>
      </c>
      <c r="B1414" s="157">
        <v>0.81</v>
      </c>
      <c r="C1414" s="189">
        <v>4.050000000000001</v>
      </c>
    </row>
    <row r="1415" spans="1:3" ht="15">
      <c r="A1415" s="142" t="s">
        <v>373</v>
      </c>
      <c r="B1415" s="157">
        <v>1.06</v>
      </c>
      <c r="C1415" s="189">
        <v>5.300000000000001</v>
      </c>
    </row>
    <row r="1416" spans="1:3" ht="15">
      <c r="A1416" s="142" t="s">
        <v>374</v>
      </c>
      <c r="B1416" s="157">
        <v>0.81</v>
      </c>
      <c r="C1416" s="189">
        <v>4.050000000000001</v>
      </c>
    </row>
    <row r="1417" spans="1:3" ht="15">
      <c r="A1417" s="142" t="s">
        <v>128</v>
      </c>
      <c r="B1417" s="157">
        <v>0.59</v>
      </c>
      <c r="C1417" s="189">
        <v>2.9499999999999997</v>
      </c>
    </row>
    <row r="1418" spans="1:3" ht="15">
      <c r="A1418" s="142" t="s">
        <v>186</v>
      </c>
      <c r="B1418" s="157">
        <v>0.81</v>
      </c>
      <c r="C1418" s="189">
        <v>4.050000000000001</v>
      </c>
    </row>
    <row r="1419" spans="1:3" ht="15">
      <c r="A1419" s="142" t="s">
        <v>126</v>
      </c>
      <c r="B1419" s="157">
        <v>0.49</v>
      </c>
      <c r="C1419" s="189">
        <v>2.45</v>
      </c>
    </row>
    <row r="1420" spans="1:3" ht="15">
      <c r="A1420" s="142" t="s">
        <v>375</v>
      </c>
      <c r="B1420" s="157">
        <v>1.55</v>
      </c>
      <c r="C1420" s="189">
        <v>7.75</v>
      </c>
    </row>
    <row r="1421" spans="1:3" ht="15">
      <c r="A1421" s="142" t="s">
        <v>156</v>
      </c>
      <c r="B1421" s="157">
        <v>0.59</v>
      </c>
      <c r="C1421" s="189">
        <v>2.9499999999999997</v>
      </c>
    </row>
    <row r="1422" spans="1:3" ht="15">
      <c r="A1422" s="142" t="s">
        <v>180</v>
      </c>
      <c r="B1422" s="157">
        <v>0.49</v>
      </c>
      <c r="C1422" s="189">
        <v>2.45</v>
      </c>
    </row>
    <row r="1423" spans="1:3" ht="15">
      <c r="A1423" s="142" t="s">
        <v>122</v>
      </c>
      <c r="B1423" s="157">
        <v>0.59</v>
      </c>
      <c r="C1423" s="189">
        <v>2.9499999999999997</v>
      </c>
    </row>
    <row r="1424" spans="1:3" ht="15">
      <c r="A1424" s="142" t="s">
        <v>376</v>
      </c>
      <c r="B1424" s="157">
        <v>1.06</v>
      </c>
      <c r="C1424" s="189">
        <v>5.300000000000001</v>
      </c>
    </row>
    <row r="1425" spans="1:3" ht="15">
      <c r="A1425" s="142" t="s">
        <v>377</v>
      </c>
      <c r="B1425" s="157">
        <v>1.06</v>
      </c>
      <c r="C1425" s="189">
        <v>5.300000000000001</v>
      </c>
    </row>
    <row r="1426" spans="1:3" ht="15">
      <c r="A1426" s="142" t="s">
        <v>378</v>
      </c>
      <c r="B1426" s="157">
        <v>2.61</v>
      </c>
      <c r="C1426" s="189">
        <v>13.049999999999999</v>
      </c>
    </row>
    <row r="1427" spans="1:3" ht="15">
      <c r="A1427" s="142" t="s">
        <v>379</v>
      </c>
      <c r="B1427" s="157">
        <v>0.81</v>
      </c>
      <c r="C1427" s="189">
        <v>4.050000000000001</v>
      </c>
    </row>
    <row r="1428" spans="1:3" ht="15">
      <c r="A1428" s="142" t="s">
        <v>380</v>
      </c>
      <c r="B1428" s="157">
        <v>0.59</v>
      </c>
      <c r="C1428" s="189">
        <v>2.9499999999999997</v>
      </c>
    </row>
    <row r="1429" spans="1:3" ht="15">
      <c r="A1429" s="142" t="s">
        <v>381</v>
      </c>
      <c r="B1429" s="157">
        <v>0.81</v>
      </c>
      <c r="C1429" s="189">
        <v>4.050000000000001</v>
      </c>
    </row>
    <row r="1430" spans="1:3" ht="15">
      <c r="A1430" s="142" t="s">
        <v>382</v>
      </c>
      <c r="B1430" s="157">
        <v>1.55</v>
      </c>
      <c r="C1430" s="189">
        <v>7.75</v>
      </c>
    </row>
    <row r="1431" spans="1:3" ht="15">
      <c r="A1431" s="142" t="s">
        <v>383</v>
      </c>
      <c r="B1431" s="157">
        <v>1.06</v>
      </c>
      <c r="C1431" s="189">
        <v>5.300000000000001</v>
      </c>
    </row>
    <row r="1432" spans="1:3" ht="15">
      <c r="A1432" s="142" t="s">
        <v>384</v>
      </c>
      <c r="B1432" s="157">
        <v>1.06</v>
      </c>
      <c r="C1432" s="189">
        <v>5.300000000000001</v>
      </c>
    </row>
    <row r="1433" spans="1:3" ht="15">
      <c r="A1433" s="142" t="s">
        <v>385</v>
      </c>
      <c r="B1433" s="157">
        <v>0.81</v>
      </c>
      <c r="C1433" s="189">
        <v>4.050000000000001</v>
      </c>
    </row>
    <row r="1434" spans="1:3" ht="15">
      <c r="A1434" s="142" t="s">
        <v>386</v>
      </c>
      <c r="B1434" s="157">
        <v>1.06</v>
      </c>
      <c r="C1434" s="189">
        <v>5.300000000000001</v>
      </c>
    </row>
    <row r="1435" spans="1:3" ht="15">
      <c r="A1435" s="142" t="s">
        <v>387</v>
      </c>
      <c r="B1435" s="157">
        <v>1.06</v>
      </c>
      <c r="C1435" s="189">
        <v>5.300000000000001</v>
      </c>
    </row>
    <row r="1436" spans="1:3" ht="15">
      <c r="A1436" s="142" t="s">
        <v>388</v>
      </c>
      <c r="B1436" s="157">
        <v>0.81</v>
      </c>
      <c r="C1436" s="189">
        <v>4.050000000000001</v>
      </c>
    </row>
    <row r="1437" spans="1:3" ht="15">
      <c r="A1437" s="142" t="s">
        <v>389</v>
      </c>
      <c r="B1437" s="157">
        <v>0.81</v>
      </c>
      <c r="C1437" s="189">
        <v>4.050000000000001</v>
      </c>
    </row>
    <row r="1438" spans="1:3" ht="15">
      <c r="A1438" s="142" t="s">
        <v>390</v>
      </c>
      <c r="B1438" s="157">
        <v>0.81</v>
      </c>
      <c r="C1438" s="189">
        <v>4.050000000000001</v>
      </c>
    </row>
    <row r="1439" spans="1:3" ht="15">
      <c r="A1439" s="142" t="s">
        <v>391</v>
      </c>
      <c r="B1439" s="157">
        <v>0.81</v>
      </c>
      <c r="C1439" s="189">
        <v>4.050000000000001</v>
      </c>
    </row>
    <row r="1440" spans="1:3" ht="15">
      <c r="A1440" s="143" t="s">
        <v>392</v>
      </c>
      <c r="B1440" s="158">
        <v>0.81</v>
      </c>
      <c r="C1440" s="189">
        <v>4.050000000000001</v>
      </c>
    </row>
    <row r="1441" spans="1:3" ht="15">
      <c r="A1441" s="142" t="s">
        <v>393</v>
      </c>
      <c r="B1441" s="157">
        <v>0.59</v>
      </c>
      <c r="C1441" s="189">
        <v>2.9499999999999997</v>
      </c>
    </row>
    <row r="1442" spans="1:3" ht="15">
      <c r="A1442" s="142" t="s">
        <v>394</v>
      </c>
      <c r="B1442" s="157">
        <v>0.49</v>
      </c>
      <c r="C1442" s="189">
        <v>2.45</v>
      </c>
    </row>
    <row r="1443" spans="1:3" ht="15">
      <c r="A1443" s="142" t="s">
        <v>395</v>
      </c>
      <c r="B1443" s="157">
        <v>0.59</v>
      </c>
      <c r="C1443" s="189">
        <v>2.9499999999999997</v>
      </c>
    </row>
    <row r="1444" spans="1:3" ht="15">
      <c r="A1444" s="142" t="s">
        <v>396</v>
      </c>
      <c r="B1444" s="157">
        <v>0.59</v>
      </c>
      <c r="C1444" s="189">
        <v>2.9499999999999997</v>
      </c>
    </row>
    <row r="1445" spans="1:3" ht="15">
      <c r="A1445" s="142" t="s">
        <v>397</v>
      </c>
      <c r="B1445" s="157">
        <v>0.49</v>
      </c>
      <c r="C1445" s="189">
        <v>2.45</v>
      </c>
    </row>
    <row r="1446" spans="1:3" ht="15">
      <c r="A1446" s="142" t="s">
        <v>398</v>
      </c>
      <c r="B1446" s="157">
        <v>0.81</v>
      </c>
      <c r="C1446" s="189">
        <v>4.050000000000001</v>
      </c>
    </row>
    <row r="1447" spans="1:3" ht="15">
      <c r="A1447" s="142" t="s">
        <v>399</v>
      </c>
      <c r="B1447" s="157">
        <v>0.49</v>
      </c>
      <c r="C1447" s="189">
        <v>2.45</v>
      </c>
    </row>
    <row r="1448" spans="1:3" ht="15">
      <c r="A1448" s="142" t="s">
        <v>400</v>
      </c>
      <c r="B1448" s="157">
        <v>0.81</v>
      </c>
      <c r="C1448" s="189">
        <v>4.050000000000001</v>
      </c>
    </row>
    <row r="1449" spans="1:3" ht="15">
      <c r="A1449" s="142" t="s">
        <v>401</v>
      </c>
      <c r="B1449" s="157">
        <v>0.49</v>
      </c>
      <c r="C1449" s="189">
        <v>2.45</v>
      </c>
    </row>
    <row r="1450" spans="1:3" ht="15">
      <c r="A1450" s="142" t="s">
        <v>402</v>
      </c>
      <c r="B1450" s="157">
        <v>0.49</v>
      </c>
      <c r="C1450" s="189">
        <v>2.45</v>
      </c>
    </row>
    <row r="1451" spans="1:3" ht="15">
      <c r="A1451" s="142" t="s">
        <v>403</v>
      </c>
      <c r="B1451" s="157">
        <v>1.31</v>
      </c>
      <c r="C1451" s="189">
        <v>6.550000000000001</v>
      </c>
    </row>
    <row r="1452" spans="1:3" ht="15">
      <c r="A1452" s="142" t="s">
        <v>404</v>
      </c>
      <c r="B1452" s="157">
        <v>0.49</v>
      </c>
      <c r="C1452" s="189">
        <v>2.45</v>
      </c>
    </row>
    <row r="1453" spans="1:3" ht="15">
      <c r="A1453" s="142" t="s">
        <v>74</v>
      </c>
      <c r="B1453" s="157">
        <v>0.49</v>
      </c>
      <c r="C1453" s="189">
        <v>2.45</v>
      </c>
    </row>
    <row r="1454" spans="1:3" ht="15">
      <c r="A1454" s="142" t="s">
        <v>405</v>
      </c>
      <c r="B1454" s="157">
        <v>0.49</v>
      </c>
      <c r="C1454" s="189">
        <v>2.45</v>
      </c>
    </row>
    <row r="1455" spans="1:3" ht="15">
      <c r="A1455" s="142" t="s">
        <v>406</v>
      </c>
      <c r="B1455" s="157">
        <v>0.81</v>
      </c>
      <c r="C1455" s="189">
        <v>4.050000000000001</v>
      </c>
    </row>
    <row r="1456" spans="1:3" ht="15">
      <c r="A1456" s="142" t="s">
        <v>407</v>
      </c>
      <c r="B1456" s="157">
        <v>0.59</v>
      </c>
      <c r="C1456" s="189">
        <v>2.9499999999999997</v>
      </c>
    </row>
    <row r="1457" spans="1:3" ht="15">
      <c r="A1457" s="142" t="s">
        <v>408</v>
      </c>
      <c r="B1457" s="157">
        <v>0.49</v>
      </c>
      <c r="C1457" s="189">
        <v>2.45</v>
      </c>
    </row>
    <row r="1458" spans="1:3" ht="15">
      <c r="A1458" s="142" t="s">
        <v>94</v>
      </c>
      <c r="B1458" s="157">
        <v>0.49</v>
      </c>
      <c r="C1458" s="189">
        <v>2.45</v>
      </c>
    </row>
    <row r="1459" spans="1:3" ht="15">
      <c r="A1459" s="142" t="s">
        <v>409</v>
      </c>
      <c r="B1459" s="157">
        <v>0.59</v>
      </c>
      <c r="C1459" s="189">
        <v>2.9499999999999997</v>
      </c>
    </row>
    <row r="1460" spans="1:3" ht="15">
      <c r="A1460" s="142" t="s">
        <v>410</v>
      </c>
      <c r="B1460" s="157">
        <v>0.49</v>
      </c>
      <c r="C1460" s="189">
        <v>2.45</v>
      </c>
    </row>
    <row r="1461" spans="1:3" ht="15">
      <c r="A1461" s="142" t="s">
        <v>411</v>
      </c>
      <c r="B1461" s="157">
        <v>0.59</v>
      </c>
      <c r="C1461" s="189">
        <v>2.9499999999999997</v>
      </c>
    </row>
    <row r="1462" spans="1:3" ht="15">
      <c r="A1462" s="142" t="s">
        <v>412</v>
      </c>
      <c r="B1462" s="157">
        <v>0.49</v>
      </c>
      <c r="C1462" s="189">
        <v>2.45</v>
      </c>
    </row>
    <row r="1463" spans="1:3" ht="15">
      <c r="A1463" s="142" t="s">
        <v>413</v>
      </c>
      <c r="B1463" s="157">
        <v>0.59</v>
      </c>
      <c r="C1463" s="189">
        <v>2.9499999999999997</v>
      </c>
    </row>
    <row r="1464" spans="1:3" ht="15">
      <c r="A1464" s="142" t="s">
        <v>414</v>
      </c>
      <c r="B1464" s="157">
        <v>0.59</v>
      </c>
      <c r="C1464" s="189">
        <v>2.9499999999999997</v>
      </c>
    </row>
    <row r="1465" spans="1:3" ht="15">
      <c r="A1465" s="142" t="s">
        <v>415</v>
      </c>
      <c r="B1465" s="157">
        <v>0.59</v>
      </c>
      <c r="C1465" s="189">
        <v>2.9499999999999997</v>
      </c>
    </row>
    <row r="1466" spans="1:3" ht="15">
      <c r="A1466" s="142" t="s">
        <v>416</v>
      </c>
      <c r="B1466" s="157">
        <v>0.49</v>
      </c>
      <c r="C1466" s="189">
        <v>2.45</v>
      </c>
    </row>
    <row r="1467" spans="1:3" ht="15">
      <c r="A1467" s="142" t="s">
        <v>417</v>
      </c>
      <c r="B1467" s="157">
        <v>0.49</v>
      </c>
      <c r="C1467" s="189">
        <v>2.45</v>
      </c>
    </row>
    <row r="1468" spans="1:3" ht="15">
      <c r="A1468" s="142" t="s">
        <v>84</v>
      </c>
      <c r="B1468" s="157">
        <v>0.49</v>
      </c>
      <c r="C1468" s="189">
        <v>2.45</v>
      </c>
    </row>
    <row r="1469" spans="1:3" ht="15">
      <c r="A1469" s="142" t="s">
        <v>418</v>
      </c>
      <c r="B1469" s="157">
        <v>0.49</v>
      </c>
      <c r="C1469" s="189">
        <v>2.45</v>
      </c>
    </row>
    <row r="1470" spans="1:3" ht="15">
      <c r="A1470" s="142" t="s">
        <v>419</v>
      </c>
      <c r="B1470" s="157">
        <v>0.49</v>
      </c>
      <c r="C1470" s="189">
        <v>2.45</v>
      </c>
    </row>
    <row r="1471" spans="1:3" ht="15">
      <c r="A1471" s="142" t="s">
        <v>420</v>
      </c>
      <c r="B1471" s="157">
        <v>1.55</v>
      </c>
      <c r="C1471" s="189">
        <v>7.75</v>
      </c>
    </row>
    <row r="1472" spans="1:3" ht="15">
      <c r="A1472" s="142" t="s">
        <v>421</v>
      </c>
      <c r="B1472" s="157">
        <v>0.49</v>
      </c>
      <c r="C1472" s="189">
        <v>2.45</v>
      </c>
    </row>
    <row r="1473" spans="1:3" ht="15">
      <c r="A1473" s="142" t="s">
        <v>422</v>
      </c>
      <c r="B1473" s="157">
        <v>1.31</v>
      </c>
      <c r="C1473" s="189">
        <v>6.550000000000001</v>
      </c>
    </row>
    <row r="1474" spans="1:3" ht="15">
      <c r="A1474" s="142" t="s">
        <v>423</v>
      </c>
      <c r="B1474" s="157">
        <v>0.49</v>
      </c>
      <c r="C1474" s="189">
        <v>2.45</v>
      </c>
    </row>
    <row r="1475" spans="1:3" ht="15">
      <c r="A1475" s="142" t="s">
        <v>66</v>
      </c>
      <c r="B1475" s="157">
        <v>1.55</v>
      </c>
      <c r="C1475" s="189">
        <v>7.75</v>
      </c>
    </row>
    <row r="1476" spans="1:3" ht="15">
      <c r="A1476" s="142" t="s">
        <v>424</v>
      </c>
      <c r="B1476" s="157">
        <v>0.49</v>
      </c>
      <c r="C1476" s="189">
        <v>2.45</v>
      </c>
    </row>
    <row r="1477" spans="1:3" ht="15">
      <c r="A1477" s="142" t="s">
        <v>425</v>
      </c>
      <c r="B1477" s="157">
        <v>0.59</v>
      </c>
      <c r="C1477" s="189">
        <v>2.9499999999999997</v>
      </c>
    </row>
    <row r="1478" spans="1:3" ht="15">
      <c r="A1478" s="142" t="s">
        <v>78</v>
      </c>
      <c r="B1478" s="157">
        <v>0.59</v>
      </c>
      <c r="C1478" s="189">
        <v>2.9499999999999997</v>
      </c>
    </row>
    <row r="1479" spans="1:3" ht="15">
      <c r="A1479" s="142" t="s">
        <v>426</v>
      </c>
      <c r="B1479" s="157">
        <v>0.81</v>
      </c>
      <c r="C1479" s="189">
        <v>4.050000000000001</v>
      </c>
    </row>
    <row r="1480" spans="1:3" ht="15">
      <c r="A1480" s="142" t="s">
        <v>90</v>
      </c>
      <c r="B1480" s="157">
        <v>0.59</v>
      </c>
      <c r="C1480" s="189">
        <v>2.9499999999999997</v>
      </c>
    </row>
    <row r="1481" spans="1:3" ht="15">
      <c r="A1481" s="142" t="s">
        <v>427</v>
      </c>
      <c r="B1481" s="157">
        <v>0.59</v>
      </c>
      <c r="C1481" s="189">
        <v>2.9499999999999997</v>
      </c>
    </row>
    <row r="1482" spans="1:3" ht="15">
      <c r="A1482" s="142" t="s">
        <v>428</v>
      </c>
      <c r="B1482" s="157">
        <v>0.49</v>
      </c>
      <c r="C1482" s="189">
        <v>2.45</v>
      </c>
    </row>
    <row r="1483" spans="1:3" ht="15">
      <c r="A1483" s="142" t="s">
        <v>429</v>
      </c>
      <c r="B1483" s="157">
        <v>0.59</v>
      </c>
      <c r="C1483" s="189">
        <v>2.9499999999999997</v>
      </c>
    </row>
    <row r="1484" spans="1:3" ht="15">
      <c r="A1484" s="142" t="s">
        <v>430</v>
      </c>
      <c r="B1484" s="157">
        <v>0.59</v>
      </c>
      <c r="C1484" s="189">
        <v>2.9499999999999997</v>
      </c>
    </row>
    <row r="1485" spans="1:3" ht="15">
      <c r="A1485" s="142" t="s">
        <v>68</v>
      </c>
      <c r="B1485" s="157">
        <v>0.49</v>
      </c>
      <c r="C1485" s="189">
        <v>2.45</v>
      </c>
    </row>
    <row r="1486" spans="1:3" ht="15">
      <c r="A1486" s="142" t="s">
        <v>431</v>
      </c>
      <c r="B1486" s="157">
        <v>1.31</v>
      </c>
      <c r="C1486" s="189">
        <v>6.550000000000001</v>
      </c>
    </row>
    <row r="1487" spans="1:3" ht="15">
      <c r="A1487" s="142" t="s">
        <v>432</v>
      </c>
      <c r="B1487" s="157">
        <v>1.06</v>
      </c>
      <c r="C1487" s="189">
        <v>5.300000000000001</v>
      </c>
    </row>
    <row r="1488" spans="1:3" ht="15">
      <c r="A1488" s="142" t="s">
        <v>433</v>
      </c>
      <c r="B1488" s="157">
        <v>0.49</v>
      </c>
      <c r="C1488" s="189">
        <v>2.45</v>
      </c>
    </row>
    <row r="1489" spans="1:3" ht="15">
      <c r="A1489" s="142" t="s">
        <v>434</v>
      </c>
      <c r="B1489" s="157">
        <v>0.49</v>
      </c>
      <c r="C1489" s="189">
        <v>2.45</v>
      </c>
    </row>
    <row r="1490" spans="1:3" ht="15">
      <c r="A1490" s="142" t="s">
        <v>435</v>
      </c>
      <c r="B1490" s="157">
        <v>0.59</v>
      </c>
      <c r="C1490" s="189">
        <v>2.9499999999999997</v>
      </c>
    </row>
    <row r="1491" spans="1:3" ht="15">
      <c r="A1491" s="142" t="s">
        <v>48</v>
      </c>
      <c r="B1491" s="157">
        <v>0.49</v>
      </c>
      <c r="C1491" s="189">
        <v>2.45</v>
      </c>
    </row>
    <row r="1492" spans="1:3" ht="15">
      <c r="A1492" s="142" t="s">
        <v>436</v>
      </c>
      <c r="B1492" s="157">
        <v>0.81</v>
      </c>
      <c r="C1492" s="189">
        <v>4.050000000000001</v>
      </c>
    </row>
    <row r="1493" spans="1:3" ht="15">
      <c r="A1493" s="142" t="s">
        <v>437</v>
      </c>
      <c r="B1493" s="157">
        <v>0.59</v>
      </c>
      <c r="C1493" s="189">
        <v>2.9499999999999997</v>
      </c>
    </row>
    <row r="1494" spans="1:3" ht="15">
      <c r="A1494" s="142" t="s">
        <v>438</v>
      </c>
      <c r="B1494" s="157">
        <v>0.59</v>
      </c>
      <c r="C1494" s="189">
        <v>2.9499999999999997</v>
      </c>
    </row>
    <row r="1495" spans="1:3" ht="15">
      <c r="A1495" s="142" t="s">
        <v>439</v>
      </c>
      <c r="B1495" s="157">
        <v>1.55</v>
      </c>
      <c r="C1495" s="189">
        <v>7.75</v>
      </c>
    </row>
    <row r="1496" spans="1:3" ht="15">
      <c r="A1496" s="142" t="s">
        <v>440</v>
      </c>
      <c r="B1496" s="157">
        <v>0.59</v>
      </c>
      <c r="C1496" s="189">
        <v>2.9499999999999997</v>
      </c>
    </row>
    <row r="1497" spans="1:3" ht="15">
      <c r="A1497" s="142" t="s">
        <v>441</v>
      </c>
      <c r="B1497" s="157">
        <v>1.55</v>
      </c>
      <c r="C1497" s="189">
        <v>7.75</v>
      </c>
    </row>
    <row r="1498" spans="1:3" ht="15">
      <c r="A1498" s="142" t="s">
        <v>442</v>
      </c>
      <c r="B1498" s="157">
        <v>0.49</v>
      </c>
      <c r="C1498" s="189">
        <v>2.45</v>
      </c>
    </row>
    <row r="1499" spans="1:3" ht="15">
      <c r="A1499" s="142" t="s">
        <v>443</v>
      </c>
      <c r="B1499" s="157">
        <v>0.59</v>
      </c>
      <c r="C1499" s="189">
        <v>2.9499999999999997</v>
      </c>
    </row>
    <row r="1500" spans="1:3" ht="15">
      <c r="A1500" s="142" t="s">
        <v>444</v>
      </c>
      <c r="B1500" s="157">
        <v>0.81</v>
      </c>
      <c r="C1500" s="189">
        <v>4.050000000000001</v>
      </c>
    </row>
    <row r="1501" spans="1:3" ht="15">
      <c r="A1501" s="142" t="s">
        <v>445</v>
      </c>
      <c r="B1501" s="157">
        <v>1.55</v>
      </c>
      <c r="C1501" s="189">
        <v>7.75</v>
      </c>
    </row>
    <row r="1502" spans="1:3" ht="15">
      <c r="A1502" s="142" t="s">
        <v>446</v>
      </c>
      <c r="B1502" s="157">
        <v>0.49</v>
      </c>
      <c r="C1502" s="189">
        <v>2.45</v>
      </c>
    </row>
    <row r="1503" spans="1:3" ht="15">
      <c r="A1503" s="142" t="s">
        <v>447</v>
      </c>
      <c r="B1503" s="157">
        <v>0.59</v>
      </c>
      <c r="C1503" s="189">
        <v>2.9499999999999997</v>
      </c>
    </row>
    <row r="1504" spans="1:3" ht="15">
      <c r="A1504" s="142" t="s">
        <v>448</v>
      </c>
      <c r="B1504" s="157">
        <v>0.49</v>
      </c>
      <c r="C1504" s="189">
        <v>2.45</v>
      </c>
    </row>
    <row r="1505" spans="1:3" ht="15">
      <c r="A1505" s="142" t="s">
        <v>449</v>
      </c>
      <c r="B1505" s="157">
        <v>1.06</v>
      </c>
      <c r="C1505" s="189">
        <v>5.300000000000001</v>
      </c>
    </row>
    <row r="1506" spans="1:3" ht="15">
      <c r="A1506" s="142" t="s">
        <v>450</v>
      </c>
      <c r="B1506" s="157">
        <v>1.06</v>
      </c>
      <c r="C1506" s="189">
        <v>5.300000000000001</v>
      </c>
    </row>
    <row r="1507" spans="1:3" ht="15">
      <c r="A1507" s="142" t="s">
        <v>96</v>
      </c>
      <c r="B1507" s="157">
        <v>0.81</v>
      </c>
      <c r="C1507" s="189">
        <v>4.050000000000001</v>
      </c>
    </row>
    <row r="1508" spans="1:3" ht="15">
      <c r="A1508" s="142" t="s">
        <v>451</v>
      </c>
      <c r="B1508" s="157">
        <v>0.81</v>
      </c>
      <c r="C1508" s="189">
        <v>4.050000000000001</v>
      </c>
    </row>
    <row r="1509" spans="1:3" ht="15">
      <c r="A1509" s="142" t="s">
        <v>70</v>
      </c>
      <c r="B1509" s="157">
        <v>0.81</v>
      </c>
      <c r="C1509" s="189">
        <v>4.050000000000001</v>
      </c>
    </row>
    <row r="1510" spans="1:3" ht="15">
      <c r="A1510" s="142" t="s">
        <v>452</v>
      </c>
      <c r="B1510" s="157">
        <v>0.81</v>
      </c>
      <c r="C1510" s="189">
        <v>4.050000000000001</v>
      </c>
    </row>
    <row r="1511" spans="1:3" ht="15">
      <c r="A1511" s="142" t="s">
        <v>453</v>
      </c>
      <c r="B1511" s="157">
        <v>0.81</v>
      </c>
      <c r="C1511" s="189">
        <v>4.050000000000001</v>
      </c>
    </row>
    <row r="1512" spans="1:3" ht="15">
      <c r="A1512" s="142" t="s">
        <v>86</v>
      </c>
      <c r="B1512" s="157">
        <v>0.81</v>
      </c>
      <c r="C1512" s="189">
        <v>4.050000000000001</v>
      </c>
    </row>
    <row r="1513" spans="1:3" ht="15">
      <c r="A1513" s="142" t="s">
        <v>454</v>
      </c>
      <c r="B1513" s="157">
        <v>0.81</v>
      </c>
      <c r="C1513" s="189">
        <v>4.050000000000001</v>
      </c>
    </row>
    <row r="1514" spans="1:3" ht="15">
      <c r="A1514" s="142" t="s">
        <v>26</v>
      </c>
      <c r="B1514" s="157">
        <v>1.31</v>
      </c>
      <c r="C1514" s="189">
        <v>6.550000000000001</v>
      </c>
    </row>
    <row r="1515" spans="1:3" ht="15">
      <c r="A1515" s="142" t="s">
        <v>455</v>
      </c>
      <c r="B1515" s="157">
        <v>0.49</v>
      </c>
      <c r="C1515" s="189">
        <v>2.45</v>
      </c>
    </row>
    <row r="1516" spans="1:3" ht="15">
      <c r="A1516" s="142" t="s">
        <v>456</v>
      </c>
      <c r="B1516" s="157">
        <v>1.06</v>
      </c>
      <c r="C1516" s="189">
        <v>5.300000000000001</v>
      </c>
    </row>
    <row r="1517" spans="1:3" ht="15">
      <c r="A1517" s="142" t="s">
        <v>82</v>
      </c>
      <c r="B1517" s="157">
        <v>0.59</v>
      </c>
      <c r="C1517" s="189">
        <v>2.9499999999999997</v>
      </c>
    </row>
    <row r="1518" spans="1:3" ht="15">
      <c r="A1518" s="142" t="s">
        <v>457</v>
      </c>
      <c r="B1518" s="157">
        <v>0.49</v>
      </c>
      <c r="C1518" s="189">
        <v>2.45</v>
      </c>
    </row>
    <row r="1519" spans="1:3" ht="15">
      <c r="A1519" s="142" t="s">
        <v>28</v>
      </c>
      <c r="B1519" s="157">
        <v>0.49</v>
      </c>
      <c r="C1519" s="189">
        <v>2.45</v>
      </c>
    </row>
    <row r="1520" spans="1:3" ht="15">
      <c r="A1520" s="142" t="s">
        <v>30</v>
      </c>
      <c r="B1520" s="157">
        <v>1.55</v>
      </c>
      <c r="C1520" s="189">
        <v>7.75</v>
      </c>
    </row>
    <row r="1521" spans="1:3" ht="15">
      <c r="A1521" s="142" t="s">
        <v>458</v>
      </c>
      <c r="B1521" s="157">
        <v>0.81</v>
      </c>
      <c r="C1521" s="189">
        <v>4.050000000000001</v>
      </c>
    </row>
    <row r="1522" spans="1:3" ht="15">
      <c r="A1522" s="142" t="s">
        <v>459</v>
      </c>
      <c r="B1522" s="157">
        <v>0.81</v>
      </c>
      <c r="C1522" s="189">
        <v>4.050000000000001</v>
      </c>
    </row>
    <row r="1523" spans="1:3" ht="15">
      <c r="A1523" s="142" t="s">
        <v>460</v>
      </c>
      <c r="B1523" s="157">
        <v>0.81</v>
      </c>
      <c r="C1523" s="189">
        <v>4.050000000000001</v>
      </c>
    </row>
    <row r="1524" spans="1:3" ht="15">
      <c r="A1524" s="142" t="s">
        <v>461</v>
      </c>
      <c r="B1524" s="157">
        <v>0.59</v>
      </c>
      <c r="C1524" s="189">
        <v>2.9499999999999997</v>
      </c>
    </row>
    <row r="1525" spans="1:3" ht="15">
      <c r="A1525" s="142" t="s">
        <v>32</v>
      </c>
      <c r="B1525" s="157">
        <v>0.81</v>
      </c>
      <c r="C1525" s="189">
        <v>4.050000000000001</v>
      </c>
    </row>
    <row r="1526" spans="1:3" ht="15">
      <c r="A1526" s="142" t="s">
        <v>462</v>
      </c>
      <c r="B1526" s="157">
        <v>0.49</v>
      </c>
      <c r="C1526" s="189">
        <v>2.45</v>
      </c>
    </row>
    <row r="1527" spans="1:3" ht="15">
      <c r="A1527" s="142" t="s">
        <v>72</v>
      </c>
      <c r="B1527" s="157">
        <v>0.49</v>
      </c>
      <c r="C1527" s="189">
        <v>2.45</v>
      </c>
    </row>
    <row r="1528" spans="1:3" ht="15">
      <c r="A1528" s="142" t="s">
        <v>463</v>
      </c>
      <c r="B1528" s="157">
        <v>0.59</v>
      </c>
      <c r="C1528" s="189">
        <v>2.9499999999999997</v>
      </c>
    </row>
    <row r="1529" spans="1:3" ht="15">
      <c r="A1529" s="142" t="s">
        <v>464</v>
      </c>
      <c r="B1529" s="157">
        <v>0.59</v>
      </c>
      <c r="C1529" s="189">
        <v>2.9499999999999997</v>
      </c>
    </row>
    <row r="1530" spans="1:3" ht="15">
      <c r="A1530" s="142" t="s">
        <v>465</v>
      </c>
      <c r="B1530" s="157">
        <v>0.49</v>
      </c>
      <c r="C1530" s="189">
        <v>2.45</v>
      </c>
    </row>
    <row r="1531" spans="1:3" ht="15">
      <c r="A1531" s="142" t="s">
        <v>34</v>
      </c>
      <c r="B1531" s="157">
        <v>0.59</v>
      </c>
      <c r="C1531" s="189">
        <v>2.9499999999999997</v>
      </c>
    </row>
    <row r="1532" spans="1:3" ht="15">
      <c r="A1532" s="142" t="s">
        <v>88</v>
      </c>
      <c r="B1532" s="157">
        <v>0.49</v>
      </c>
      <c r="C1532" s="189">
        <v>2.45</v>
      </c>
    </row>
    <row r="1533" spans="1:3" ht="15">
      <c r="A1533" s="142" t="s">
        <v>466</v>
      </c>
      <c r="B1533" s="157">
        <v>0.49</v>
      </c>
      <c r="C1533" s="189">
        <v>2.45</v>
      </c>
    </row>
    <row r="1534" spans="1:3" ht="15">
      <c r="A1534" s="142" t="s">
        <v>36</v>
      </c>
      <c r="B1534" s="157">
        <v>1.06</v>
      </c>
      <c r="C1534" s="189">
        <v>5.300000000000001</v>
      </c>
    </row>
    <row r="1535" spans="1:3" ht="15">
      <c r="A1535" s="142" t="s">
        <v>80</v>
      </c>
      <c r="B1535" s="157">
        <v>0.49</v>
      </c>
      <c r="C1535" s="189">
        <v>2.45</v>
      </c>
    </row>
    <row r="1536" spans="1:3" ht="15">
      <c r="A1536" s="142" t="s">
        <v>467</v>
      </c>
      <c r="B1536" s="157">
        <v>0.59</v>
      </c>
      <c r="C1536" s="189">
        <v>2.9499999999999997</v>
      </c>
    </row>
    <row r="1537" spans="1:3" ht="15">
      <c r="A1537" s="142" t="s">
        <v>468</v>
      </c>
      <c r="B1537" s="157">
        <v>0.49</v>
      </c>
      <c r="C1537" s="189">
        <v>2.45</v>
      </c>
    </row>
    <row r="1538" spans="1:3" ht="15">
      <c r="A1538" s="142" t="s">
        <v>469</v>
      </c>
      <c r="B1538" s="157">
        <v>0.59</v>
      </c>
      <c r="C1538" s="189">
        <v>2.9499999999999997</v>
      </c>
    </row>
    <row r="1539" spans="1:3" ht="15">
      <c r="A1539" s="142" t="s">
        <v>470</v>
      </c>
      <c r="B1539" s="157">
        <v>0.59</v>
      </c>
      <c r="C1539" s="189">
        <v>2.9499999999999997</v>
      </c>
    </row>
    <row r="1540" spans="1:3" ht="15">
      <c r="A1540" s="142" t="s">
        <v>471</v>
      </c>
      <c r="B1540" s="157">
        <v>0.81</v>
      </c>
      <c r="C1540" s="189">
        <v>4.050000000000001</v>
      </c>
    </row>
    <row r="1541" spans="1:3" ht="15">
      <c r="A1541" s="142" t="s">
        <v>472</v>
      </c>
      <c r="B1541" s="157">
        <v>0.49</v>
      </c>
      <c r="C1541" s="189">
        <v>2.45</v>
      </c>
    </row>
    <row r="1542" spans="1:3" ht="15">
      <c r="A1542" s="142" t="s">
        <v>473</v>
      </c>
      <c r="B1542" s="157">
        <v>0.59</v>
      </c>
      <c r="C1542" s="189">
        <v>2.9499999999999997</v>
      </c>
    </row>
    <row r="1543" spans="1:3" ht="15">
      <c r="A1543" s="142" t="s">
        <v>474</v>
      </c>
      <c r="B1543" s="157">
        <v>0.81</v>
      </c>
      <c r="C1543" s="189">
        <v>4.050000000000001</v>
      </c>
    </row>
    <row r="1544" spans="1:3" ht="15">
      <c r="A1544" s="142" t="s">
        <v>475</v>
      </c>
      <c r="B1544" s="157">
        <v>0.49</v>
      </c>
      <c r="C1544" s="189">
        <v>2.45</v>
      </c>
    </row>
    <row r="1545" spans="1:3" ht="15">
      <c r="A1545" s="142" t="s">
        <v>38</v>
      </c>
      <c r="B1545" s="157">
        <v>1.55</v>
      </c>
      <c r="C1545" s="189">
        <v>7.75</v>
      </c>
    </row>
    <row r="1546" spans="1:3" ht="15">
      <c r="A1546" s="142" t="s">
        <v>476</v>
      </c>
      <c r="B1546" s="157">
        <v>0.81</v>
      </c>
      <c r="C1546" s="189">
        <v>4.050000000000001</v>
      </c>
    </row>
    <row r="1547" spans="1:3" ht="15">
      <c r="A1547" s="142" t="s">
        <v>477</v>
      </c>
      <c r="B1547" s="157">
        <v>0.59</v>
      </c>
      <c r="C1547" s="189">
        <v>2.9499999999999997</v>
      </c>
    </row>
    <row r="1548" spans="1:3" ht="15">
      <c r="A1548" s="142" t="s">
        <v>478</v>
      </c>
      <c r="B1548" s="157">
        <v>0.59</v>
      </c>
      <c r="C1548" s="189">
        <v>2.9499999999999997</v>
      </c>
    </row>
    <row r="1549" spans="1:3" ht="15">
      <c r="A1549" s="142" t="s">
        <v>479</v>
      </c>
      <c r="B1549" s="157">
        <v>0.49</v>
      </c>
      <c r="C1549" s="189">
        <v>2.45</v>
      </c>
    </row>
    <row r="1550" spans="1:3" ht="15">
      <c r="A1550" s="142" t="s">
        <v>480</v>
      </c>
      <c r="B1550" s="157">
        <v>0.81</v>
      </c>
      <c r="C1550" s="189">
        <v>4.050000000000001</v>
      </c>
    </row>
    <row r="1551" spans="1:3" ht="15">
      <c r="A1551" s="142" t="s">
        <v>481</v>
      </c>
      <c r="B1551" s="157">
        <v>0.59</v>
      </c>
      <c r="C1551" s="189">
        <v>2.9499999999999997</v>
      </c>
    </row>
    <row r="1552" spans="1:3" ht="15">
      <c r="A1552" s="142" t="s">
        <v>482</v>
      </c>
      <c r="B1552" s="157">
        <v>0.59</v>
      </c>
      <c r="C1552" s="189">
        <v>2.9499999999999997</v>
      </c>
    </row>
    <row r="1553" spans="1:3" ht="15">
      <c r="A1553" s="142" t="s">
        <v>483</v>
      </c>
      <c r="B1553" s="157">
        <v>0.59</v>
      </c>
      <c r="C1553" s="189">
        <v>2.9499999999999997</v>
      </c>
    </row>
    <row r="1554" spans="1:3" ht="15">
      <c r="A1554" s="142" t="s">
        <v>92</v>
      </c>
      <c r="B1554" s="157">
        <v>0.59</v>
      </c>
      <c r="C1554" s="189">
        <v>2.9499999999999997</v>
      </c>
    </row>
    <row r="1555" spans="1:3" ht="15">
      <c r="A1555" s="142" t="s">
        <v>484</v>
      </c>
      <c r="B1555" s="157">
        <v>0.49</v>
      </c>
      <c r="C1555" s="189">
        <v>2.45</v>
      </c>
    </row>
    <row r="1556" spans="1:3" ht="15">
      <c r="A1556" s="142" t="s">
        <v>485</v>
      </c>
      <c r="B1556" s="157">
        <v>0.49</v>
      </c>
      <c r="C1556" s="189">
        <v>2.45</v>
      </c>
    </row>
    <row r="1557" spans="1:3" ht="15">
      <c r="A1557" s="142" t="s">
        <v>486</v>
      </c>
      <c r="B1557" s="157">
        <v>0.49</v>
      </c>
      <c r="C1557" s="189">
        <v>2.45</v>
      </c>
    </row>
    <row r="1558" spans="1:3" ht="15">
      <c r="A1558" s="142" t="s">
        <v>487</v>
      </c>
      <c r="B1558" s="157">
        <v>1.06</v>
      </c>
      <c r="C1558" s="189">
        <v>5.300000000000001</v>
      </c>
    </row>
    <row r="1559" spans="1:3" ht="15">
      <c r="A1559" s="142" t="s">
        <v>50</v>
      </c>
      <c r="B1559" s="157">
        <v>0.49</v>
      </c>
      <c r="C1559" s="189">
        <v>2.45</v>
      </c>
    </row>
    <row r="1560" spans="1:3" ht="15">
      <c r="A1560" s="142" t="s">
        <v>488</v>
      </c>
      <c r="B1560" s="157">
        <v>0.49</v>
      </c>
      <c r="C1560" s="189">
        <v>2.45</v>
      </c>
    </row>
    <row r="1561" spans="1:3" ht="15">
      <c r="A1561" s="142" t="s">
        <v>58</v>
      </c>
      <c r="B1561" s="157">
        <v>0.49</v>
      </c>
      <c r="C1561" s="189">
        <v>2.45</v>
      </c>
    </row>
    <row r="1562" spans="1:3" ht="15">
      <c r="A1562" s="142" t="s">
        <v>489</v>
      </c>
      <c r="B1562" s="157">
        <v>0.59</v>
      </c>
      <c r="C1562" s="189">
        <v>2.9499999999999997</v>
      </c>
    </row>
    <row r="1563" spans="1:3" ht="15">
      <c r="A1563" s="142" t="s">
        <v>40</v>
      </c>
      <c r="B1563" s="157">
        <v>0.81</v>
      </c>
      <c r="C1563" s="189">
        <v>4.050000000000001</v>
      </c>
    </row>
    <row r="1564" spans="1:3" ht="15">
      <c r="A1564" s="142" t="s">
        <v>490</v>
      </c>
      <c r="B1564" s="157">
        <v>0.59</v>
      </c>
      <c r="C1564" s="189">
        <v>2.9499999999999997</v>
      </c>
    </row>
    <row r="1565" spans="1:3" ht="15">
      <c r="A1565" s="142" t="s">
        <v>491</v>
      </c>
      <c r="B1565" s="157">
        <v>0.59</v>
      </c>
      <c r="C1565" s="189">
        <v>2.9499999999999997</v>
      </c>
    </row>
    <row r="1566" spans="1:3" ht="15">
      <c r="A1566" s="142" t="s">
        <v>492</v>
      </c>
      <c r="B1566" s="157">
        <v>0.81</v>
      </c>
      <c r="C1566" s="189">
        <v>4.050000000000001</v>
      </c>
    </row>
    <row r="1567" spans="1:3" ht="15">
      <c r="A1567" s="142" t="s">
        <v>493</v>
      </c>
      <c r="B1567" s="157">
        <v>0.59</v>
      </c>
      <c r="C1567" s="189">
        <v>2.9499999999999997</v>
      </c>
    </row>
    <row r="1568" spans="1:3" ht="15">
      <c r="A1568" s="142" t="s">
        <v>494</v>
      </c>
      <c r="B1568" s="157">
        <v>0.49</v>
      </c>
      <c r="C1568" s="189">
        <v>2.45</v>
      </c>
    </row>
    <row r="1569" spans="1:3" ht="15">
      <c r="A1569" s="142" t="s">
        <v>76</v>
      </c>
      <c r="B1569" s="157">
        <v>0.49</v>
      </c>
      <c r="C1569" s="189">
        <v>2.45</v>
      </c>
    </row>
    <row r="1570" spans="1:3" ht="15">
      <c r="A1570" s="142" t="s">
        <v>495</v>
      </c>
      <c r="B1570" s="157">
        <v>0.49</v>
      </c>
      <c r="C1570" s="189">
        <v>2.45</v>
      </c>
    </row>
    <row r="1571" spans="1:3" ht="15">
      <c r="A1571" s="142" t="s">
        <v>42</v>
      </c>
      <c r="B1571" s="157">
        <v>1.06</v>
      </c>
      <c r="C1571" s="189">
        <v>5.300000000000001</v>
      </c>
    </row>
    <row r="1572" spans="1:3" ht="15">
      <c r="A1572" s="142" t="s">
        <v>496</v>
      </c>
      <c r="B1572" s="157">
        <v>0.59</v>
      </c>
      <c r="C1572" s="189">
        <v>2.9499999999999997</v>
      </c>
    </row>
    <row r="1573" spans="1:3" ht="15">
      <c r="A1573" s="142" t="s">
        <v>54</v>
      </c>
      <c r="B1573" s="157">
        <v>0.49</v>
      </c>
      <c r="C1573" s="189">
        <v>2.45</v>
      </c>
    </row>
    <row r="1574" spans="1:3" ht="15">
      <c r="A1574" s="142" t="s">
        <v>62</v>
      </c>
      <c r="B1574" s="157">
        <v>0.49</v>
      </c>
      <c r="C1574" s="189">
        <v>2.45</v>
      </c>
    </row>
    <row r="1575" spans="1:3" ht="15">
      <c r="A1575" s="142" t="s">
        <v>64</v>
      </c>
      <c r="B1575" s="157">
        <v>0.49</v>
      </c>
      <c r="C1575" s="189">
        <v>2.45</v>
      </c>
    </row>
    <row r="1576" spans="1:3" ht="15">
      <c r="A1576" s="142" t="s">
        <v>497</v>
      </c>
      <c r="B1576" s="157">
        <v>0.59</v>
      </c>
      <c r="C1576" s="189">
        <v>2.9499999999999997</v>
      </c>
    </row>
    <row r="1577" spans="1:3" ht="15">
      <c r="A1577" s="142" t="s">
        <v>498</v>
      </c>
      <c r="B1577" s="157">
        <v>0.81</v>
      </c>
      <c r="C1577" s="189">
        <v>4.050000000000001</v>
      </c>
    </row>
    <row r="1578" spans="1:3" ht="15">
      <c r="A1578" s="142" t="s">
        <v>499</v>
      </c>
      <c r="B1578" s="157">
        <v>0.81</v>
      </c>
      <c r="C1578" s="189">
        <v>4.050000000000001</v>
      </c>
    </row>
    <row r="1579" spans="1:3" ht="15">
      <c r="A1579" s="142" t="s">
        <v>500</v>
      </c>
      <c r="B1579" s="157">
        <v>0.59</v>
      </c>
      <c r="C1579" s="189">
        <v>2.9499999999999997</v>
      </c>
    </row>
    <row r="1580" spans="1:3" ht="15">
      <c r="A1580" s="142" t="s">
        <v>56</v>
      </c>
      <c r="B1580" s="157">
        <v>0.81</v>
      </c>
      <c r="C1580" s="189">
        <v>4.050000000000001</v>
      </c>
    </row>
    <row r="1581" spans="1:3" ht="15">
      <c r="A1581" s="142" t="s">
        <v>501</v>
      </c>
      <c r="B1581" s="157">
        <v>0.59</v>
      </c>
      <c r="C1581" s="189">
        <v>2.9499999999999997</v>
      </c>
    </row>
    <row r="1582" spans="1:3" ht="15">
      <c r="A1582" s="142" t="s">
        <v>44</v>
      </c>
      <c r="B1582" s="157">
        <v>1.31</v>
      </c>
      <c r="C1582" s="189">
        <v>6.550000000000001</v>
      </c>
    </row>
    <row r="1583" spans="1:3" ht="15">
      <c r="A1583" s="142" t="s">
        <v>60</v>
      </c>
      <c r="B1583" s="157">
        <v>0.81</v>
      </c>
      <c r="C1583" s="189">
        <v>4.050000000000001</v>
      </c>
    </row>
    <row r="1584" spans="1:3" ht="15">
      <c r="A1584" s="142" t="s">
        <v>52</v>
      </c>
      <c r="B1584" s="157">
        <v>1.31</v>
      </c>
      <c r="C1584" s="189">
        <v>6.550000000000001</v>
      </c>
    </row>
    <row r="1585" spans="1:3" ht="15">
      <c r="A1585" s="142" t="s">
        <v>502</v>
      </c>
      <c r="B1585" s="157">
        <v>0.81</v>
      </c>
      <c r="C1585" s="189">
        <v>4.050000000000001</v>
      </c>
    </row>
    <row r="1586" spans="1:3" ht="15">
      <c r="A1586" s="142" t="s">
        <v>46</v>
      </c>
      <c r="B1586" s="157">
        <v>0.81</v>
      </c>
      <c r="C1586" s="189">
        <v>4.050000000000001</v>
      </c>
    </row>
    <row r="1587" spans="1:3" ht="15">
      <c r="A1587" s="142" t="s">
        <v>100</v>
      </c>
      <c r="B1587" s="157">
        <v>0.59</v>
      </c>
      <c r="C1587" s="189">
        <v>2.9499999999999997</v>
      </c>
    </row>
    <row r="1588" spans="1:3" ht="15">
      <c r="A1588" s="142" t="s">
        <v>503</v>
      </c>
      <c r="B1588" s="157">
        <v>0.59</v>
      </c>
      <c r="C1588" s="189">
        <v>2.9499999999999997</v>
      </c>
    </row>
    <row r="1589" spans="1:3" ht="15">
      <c r="A1589" s="142" t="s">
        <v>504</v>
      </c>
      <c r="B1589" s="157">
        <v>0.59</v>
      </c>
      <c r="C1589" s="189">
        <v>2.9499999999999997</v>
      </c>
    </row>
    <row r="1590" spans="1:3" ht="15">
      <c r="A1590" s="142" t="s">
        <v>505</v>
      </c>
      <c r="B1590" s="157">
        <v>0.49</v>
      </c>
      <c r="C1590" s="189">
        <v>2.45</v>
      </c>
    </row>
    <row r="1591" spans="1:3" ht="15">
      <c r="A1591" s="142" t="s">
        <v>506</v>
      </c>
      <c r="B1591" s="157">
        <v>0.49</v>
      </c>
      <c r="C1591" s="189">
        <v>2.45</v>
      </c>
    </row>
    <row r="1592" spans="1:3" ht="15">
      <c r="A1592" s="142" t="s">
        <v>507</v>
      </c>
      <c r="B1592" s="157">
        <v>0.59</v>
      </c>
      <c r="C1592" s="189">
        <v>2.9499999999999997</v>
      </c>
    </row>
    <row r="1593" spans="1:3" ht="15">
      <c r="A1593" s="142" t="s">
        <v>508</v>
      </c>
      <c r="B1593" s="157">
        <v>0.59</v>
      </c>
      <c r="C1593" s="189">
        <v>2.9499999999999997</v>
      </c>
    </row>
    <row r="1594" spans="1:3" ht="15">
      <c r="A1594" s="142" t="s">
        <v>110</v>
      </c>
      <c r="B1594" s="157">
        <v>0.49</v>
      </c>
      <c r="C1594" s="189">
        <v>2.45</v>
      </c>
    </row>
    <row r="1595" spans="1:3" ht="15">
      <c r="A1595" s="142" t="s">
        <v>509</v>
      </c>
      <c r="B1595" s="157">
        <v>2.41</v>
      </c>
      <c r="C1595" s="189">
        <v>12.05</v>
      </c>
    </row>
    <row r="1596" spans="1:3" ht="15">
      <c r="A1596" s="142" t="s">
        <v>98</v>
      </c>
      <c r="B1596" s="157">
        <v>0.59</v>
      </c>
      <c r="C1596" s="189">
        <v>2.9499999999999997</v>
      </c>
    </row>
    <row r="1597" spans="1:3" ht="15">
      <c r="A1597" s="142" t="s">
        <v>510</v>
      </c>
      <c r="B1597" s="157">
        <v>1.06</v>
      </c>
      <c r="C1597" s="189">
        <v>5.300000000000001</v>
      </c>
    </row>
    <row r="1598" spans="1:3" ht="15">
      <c r="A1598" s="142" t="s">
        <v>511</v>
      </c>
      <c r="B1598" s="157">
        <v>0.49</v>
      </c>
      <c r="C1598" s="189">
        <v>2.45</v>
      </c>
    </row>
    <row r="1599" spans="1:3" ht="15">
      <c r="A1599" s="142" t="s">
        <v>512</v>
      </c>
      <c r="B1599" s="157">
        <v>0.59</v>
      </c>
      <c r="C1599" s="189">
        <v>2.9499999999999997</v>
      </c>
    </row>
    <row r="1600" spans="1:3" ht="15">
      <c r="A1600" s="142" t="s">
        <v>513</v>
      </c>
      <c r="B1600" s="157">
        <v>0.81</v>
      </c>
      <c r="C1600" s="189">
        <v>4.050000000000001</v>
      </c>
    </row>
    <row r="1601" spans="1:3" ht="15">
      <c r="A1601" s="142" t="s">
        <v>514</v>
      </c>
      <c r="B1601" s="157">
        <v>0.81</v>
      </c>
      <c r="C1601" s="189">
        <v>4.050000000000001</v>
      </c>
    </row>
    <row r="1602" spans="1:3" ht="15">
      <c r="A1602" s="142" t="s">
        <v>515</v>
      </c>
      <c r="B1602" s="157">
        <v>0.81</v>
      </c>
      <c r="C1602" s="189">
        <v>4.050000000000001</v>
      </c>
    </row>
    <row r="1603" spans="1:3" ht="15">
      <c r="A1603" s="142" t="s">
        <v>516</v>
      </c>
      <c r="B1603" s="157">
        <v>0.81</v>
      </c>
      <c r="C1603" s="189">
        <v>4.050000000000001</v>
      </c>
    </row>
    <row r="1604" spans="1:3" ht="15">
      <c r="A1604" s="142" t="s">
        <v>517</v>
      </c>
      <c r="B1604" s="157">
        <v>0.81</v>
      </c>
      <c r="C1604" s="189">
        <v>4.050000000000001</v>
      </c>
    </row>
    <row r="1605" spans="1:3" ht="15">
      <c r="A1605" s="142" t="s">
        <v>518</v>
      </c>
      <c r="B1605" s="157">
        <v>0.81</v>
      </c>
      <c r="C1605" s="189">
        <v>4.050000000000001</v>
      </c>
    </row>
    <row r="1606" spans="1:3" ht="15">
      <c r="A1606" s="142" t="s">
        <v>519</v>
      </c>
      <c r="B1606" s="157">
        <v>0.81</v>
      </c>
      <c r="C1606" s="189">
        <v>4.050000000000001</v>
      </c>
    </row>
    <row r="1607" spans="1:3" ht="15">
      <c r="A1607" s="142" t="s">
        <v>520</v>
      </c>
      <c r="B1607" s="157">
        <v>0.81</v>
      </c>
      <c r="C1607" s="189">
        <v>4.050000000000001</v>
      </c>
    </row>
    <row r="1608" spans="1:3" ht="15">
      <c r="A1608" s="142" t="s">
        <v>521</v>
      </c>
      <c r="B1608" s="157">
        <v>0.81</v>
      </c>
      <c r="C1608" s="189">
        <v>4.050000000000001</v>
      </c>
    </row>
    <row r="1609" spans="1:3" ht="15">
      <c r="A1609" s="142" t="s">
        <v>522</v>
      </c>
      <c r="B1609" s="157">
        <v>0.81</v>
      </c>
      <c r="C1609" s="189">
        <v>4.050000000000001</v>
      </c>
    </row>
    <row r="1610" spans="1:3" ht="15">
      <c r="A1610" s="142" t="s">
        <v>523</v>
      </c>
      <c r="B1610" s="157">
        <v>0.59</v>
      </c>
      <c r="C1610" s="189">
        <v>2.9499999999999997</v>
      </c>
    </row>
    <row r="1611" spans="1:3" ht="15">
      <c r="A1611" s="142" t="s">
        <v>524</v>
      </c>
      <c r="B1611" s="157">
        <v>0.49</v>
      </c>
      <c r="C1611" s="189">
        <v>2.45</v>
      </c>
    </row>
    <row r="1612" spans="1:3" ht="15">
      <c r="A1612" s="142" t="s">
        <v>525</v>
      </c>
      <c r="B1612" s="157">
        <v>0.81</v>
      </c>
      <c r="C1612" s="189">
        <v>4.050000000000001</v>
      </c>
    </row>
    <row r="1613" spans="1:3" ht="15">
      <c r="A1613" s="142" t="s">
        <v>526</v>
      </c>
      <c r="B1613" s="157">
        <v>0.49</v>
      </c>
      <c r="C1613" s="189">
        <v>2.45</v>
      </c>
    </row>
    <row r="1614" spans="1:3" ht="15">
      <c r="A1614" s="142" t="s">
        <v>527</v>
      </c>
      <c r="B1614" s="157">
        <v>1.31</v>
      </c>
      <c r="C1614" s="189">
        <v>6.550000000000001</v>
      </c>
    </row>
    <row r="1615" spans="1:3" ht="15">
      <c r="A1615" s="142" t="s">
        <v>528</v>
      </c>
      <c r="B1615" s="157">
        <v>0.81</v>
      </c>
      <c r="C1615" s="189">
        <v>4.050000000000001</v>
      </c>
    </row>
    <row r="1616" spans="1:3" ht="15">
      <c r="A1616" s="142" t="s">
        <v>529</v>
      </c>
      <c r="B1616" s="157">
        <v>0.59</v>
      </c>
      <c r="C1616" s="189">
        <v>2.9499999999999997</v>
      </c>
    </row>
    <row r="1617" spans="1:3" ht="15">
      <c r="A1617" s="142" t="s">
        <v>114</v>
      </c>
      <c r="B1617" s="157">
        <v>0.81</v>
      </c>
      <c r="C1617" s="189">
        <v>4.050000000000001</v>
      </c>
    </row>
    <row r="1618" spans="1:3" ht="15">
      <c r="A1618" s="142" t="s">
        <v>530</v>
      </c>
      <c r="B1618" s="157">
        <v>2.61</v>
      </c>
      <c r="C1618" s="189">
        <v>13.049999999999999</v>
      </c>
    </row>
    <row r="1619" spans="1:3" ht="15">
      <c r="A1619" s="142" t="s">
        <v>531</v>
      </c>
      <c r="B1619" s="157">
        <v>0.81</v>
      </c>
      <c r="C1619" s="189">
        <v>4.050000000000001</v>
      </c>
    </row>
    <row r="1620" spans="1:3" ht="15">
      <c r="A1620" s="142" t="s">
        <v>532</v>
      </c>
      <c r="B1620" s="157">
        <v>0.59</v>
      </c>
      <c r="C1620" s="189">
        <v>2.9499999999999997</v>
      </c>
    </row>
    <row r="1621" spans="1:3" ht="15">
      <c r="A1621" s="142" t="s">
        <v>533</v>
      </c>
      <c r="B1621" s="157">
        <v>1.06</v>
      </c>
      <c r="C1621" s="189">
        <v>5.300000000000001</v>
      </c>
    </row>
    <row r="1622" spans="1:3" ht="15">
      <c r="A1622" s="142" t="s">
        <v>534</v>
      </c>
      <c r="B1622" s="157">
        <v>0.81</v>
      </c>
      <c r="C1622" s="189">
        <v>4.050000000000001</v>
      </c>
    </row>
    <row r="1623" spans="1:3" ht="15">
      <c r="A1623" s="142" t="s">
        <v>104</v>
      </c>
      <c r="B1623" s="157">
        <v>1.55</v>
      </c>
      <c r="C1623" s="189">
        <v>7.75</v>
      </c>
    </row>
    <row r="1624" spans="1:3" ht="15">
      <c r="A1624" s="142" t="s">
        <v>108</v>
      </c>
      <c r="B1624" s="157">
        <v>0.59</v>
      </c>
      <c r="C1624" s="189">
        <v>2.9499999999999997</v>
      </c>
    </row>
    <row r="1625" spans="1:3" ht="15">
      <c r="A1625" s="142" t="s">
        <v>535</v>
      </c>
      <c r="B1625" s="157">
        <v>0.81</v>
      </c>
      <c r="C1625" s="189">
        <v>4.050000000000001</v>
      </c>
    </row>
    <row r="1626" spans="1:3" ht="15">
      <c r="A1626" s="142" t="s">
        <v>536</v>
      </c>
      <c r="B1626" s="157">
        <v>0.49</v>
      </c>
      <c r="C1626" s="189">
        <v>2.45</v>
      </c>
    </row>
    <row r="1627" spans="1:3" ht="15">
      <c r="A1627" s="142" t="s">
        <v>537</v>
      </c>
      <c r="B1627" s="157">
        <v>0.49</v>
      </c>
      <c r="C1627" s="189">
        <v>2.45</v>
      </c>
    </row>
    <row r="1628" spans="1:3" ht="15">
      <c r="A1628" s="142" t="s">
        <v>538</v>
      </c>
      <c r="B1628" s="157">
        <v>1.31</v>
      </c>
      <c r="C1628" s="189">
        <v>6.550000000000001</v>
      </c>
    </row>
    <row r="1629" spans="1:3" ht="15">
      <c r="A1629" s="142" t="s">
        <v>539</v>
      </c>
      <c r="B1629" s="157">
        <v>0.49</v>
      </c>
      <c r="C1629" s="189">
        <v>2.45</v>
      </c>
    </row>
    <row r="1630" spans="1:3" ht="15">
      <c r="A1630" s="142" t="s">
        <v>102</v>
      </c>
      <c r="B1630" s="157">
        <v>0.59</v>
      </c>
      <c r="C1630" s="189">
        <v>2.9499999999999997</v>
      </c>
    </row>
    <row r="1631" spans="1:3" ht="15">
      <c r="A1631" s="142" t="s">
        <v>540</v>
      </c>
      <c r="B1631" s="157">
        <v>0.81</v>
      </c>
      <c r="C1631" s="189">
        <v>4.050000000000001</v>
      </c>
    </row>
    <row r="1632" spans="1:3" ht="15">
      <c r="A1632" s="142" t="s">
        <v>112</v>
      </c>
      <c r="B1632" s="157">
        <v>0.59</v>
      </c>
      <c r="C1632" s="189">
        <v>2.9499999999999997</v>
      </c>
    </row>
    <row r="1633" spans="1:3" ht="15">
      <c r="A1633" s="142" t="s">
        <v>541</v>
      </c>
      <c r="B1633" s="157">
        <v>0.59</v>
      </c>
      <c r="C1633" s="189">
        <v>2.9499999999999997</v>
      </c>
    </row>
    <row r="1634" spans="1:3" ht="15">
      <c r="A1634" s="142" t="s">
        <v>542</v>
      </c>
      <c r="B1634" s="157">
        <v>1.31</v>
      </c>
      <c r="C1634" s="189">
        <v>6.550000000000001</v>
      </c>
    </row>
    <row r="1635" spans="1:3" ht="15">
      <c r="A1635" s="142" t="s">
        <v>543</v>
      </c>
      <c r="B1635" s="157">
        <v>0.81</v>
      </c>
      <c r="C1635" s="189">
        <v>4.050000000000001</v>
      </c>
    </row>
    <row r="1636" spans="1:3" ht="15">
      <c r="A1636" s="142" t="s">
        <v>544</v>
      </c>
      <c r="B1636" s="157">
        <v>0.81</v>
      </c>
      <c r="C1636" s="189">
        <v>4.050000000000001</v>
      </c>
    </row>
    <row r="1637" spans="1:3" ht="15">
      <c r="A1637" s="142" t="s">
        <v>545</v>
      </c>
      <c r="B1637" s="157">
        <v>0.81</v>
      </c>
      <c r="C1637" s="189">
        <v>4.050000000000001</v>
      </c>
    </row>
    <row r="1638" spans="1:3" ht="15">
      <c r="A1638" s="142" t="s">
        <v>546</v>
      </c>
      <c r="B1638" s="157">
        <v>0.81</v>
      </c>
      <c r="C1638" s="189">
        <v>4.050000000000001</v>
      </c>
    </row>
    <row r="1639" spans="1:3" ht="15">
      <c r="A1639" s="142" t="s">
        <v>106</v>
      </c>
      <c r="B1639" s="157">
        <v>0.81</v>
      </c>
      <c r="C1639" s="189">
        <v>4.050000000000001</v>
      </c>
    </row>
    <row r="1640" spans="1:3" ht="15">
      <c r="A1640" s="144">
        <v>91013</v>
      </c>
      <c r="B1640" s="167">
        <v>0.81</v>
      </c>
      <c r="C1640" s="189">
        <v>4.050000000000001</v>
      </c>
    </row>
    <row r="1641" spans="1:3" ht="15">
      <c r="A1641" s="145">
        <v>91017</v>
      </c>
      <c r="B1641" s="167">
        <v>0.81</v>
      </c>
      <c r="C1641" s="189">
        <v>4.050000000000001</v>
      </c>
    </row>
    <row r="1642" spans="1:3" ht="15">
      <c r="A1642" s="145">
        <v>91025</v>
      </c>
      <c r="B1642" s="167">
        <v>0.81</v>
      </c>
      <c r="C1642" s="189">
        <v>4.050000000000001</v>
      </c>
    </row>
    <row r="1643" spans="1:3" ht="15">
      <c r="A1643" s="129">
        <v>91050</v>
      </c>
      <c r="B1643" s="167">
        <v>0.81</v>
      </c>
      <c r="C1643" s="189">
        <v>4.050000000000001</v>
      </c>
    </row>
    <row r="1644" spans="1:3" ht="15">
      <c r="A1644" s="145">
        <v>91055</v>
      </c>
      <c r="B1644" s="167">
        <v>0.81</v>
      </c>
      <c r="C1644" s="189">
        <v>4.050000000000001</v>
      </c>
    </row>
    <row r="1645" spans="1:3" ht="15">
      <c r="A1645" s="145">
        <v>91120</v>
      </c>
      <c r="B1645" s="167">
        <v>0.81</v>
      </c>
      <c r="C1645" s="189">
        <v>4.050000000000001</v>
      </c>
    </row>
    <row r="1646" spans="1:3" ht="15">
      <c r="A1646" s="129">
        <v>91135</v>
      </c>
      <c r="B1646" s="167">
        <v>0.81</v>
      </c>
      <c r="C1646" s="189">
        <v>4.050000000000001</v>
      </c>
    </row>
    <row r="1647" spans="1:3" ht="15">
      <c r="A1647" s="129">
        <v>91155</v>
      </c>
      <c r="B1647" s="168">
        <v>1.06</v>
      </c>
      <c r="C1647" s="189">
        <v>5.300000000000001</v>
      </c>
    </row>
    <row r="1648" spans="1:3" ht="15">
      <c r="A1648" s="129">
        <v>91185</v>
      </c>
      <c r="B1648" s="167">
        <v>1.06</v>
      </c>
      <c r="C1648" s="189">
        <v>5.300000000000001</v>
      </c>
    </row>
    <row r="1649" spans="1:3" ht="15">
      <c r="A1649" s="129">
        <v>91190</v>
      </c>
      <c r="B1649" s="167">
        <v>1.06</v>
      </c>
      <c r="C1649" s="189">
        <v>5.300000000000001</v>
      </c>
    </row>
    <row r="1650" spans="1:3" ht="15">
      <c r="A1650" s="145">
        <v>91225</v>
      </c>
      <c r="B1650" s="167">
        <v>0.81</v>
      </c>
      <c r="C1650" s="189">
        <v>4.050000000000001</v>
      </c>
    </row>
    <row r="1651" spans="1:3" ht="15">
      <c r="A1651" s="129">
        <v>91240</v>
      </c>
      <c r="B1651" s="167">
        <v>0.81</v>
      </c>
      <c r="C1651" s="189">
        <v>4.050000000000001</v>
      </c>
    </row>
    <row r="1652" spans="1:3" ht="15">
      <c r="A1652" s="129">
        <v>92015</v>
      </c>
      <c r="B1652" s="167">
        <v>0.81</v>
      </c>
      <c r="C1652" s="189">
        <v>4.050000000000001</v>
      </c>
    </row>
    <row r="1653" spans="1:3" ht="15">
      <c r="A1653" s="145">
        <v>92017</v>
      </c>
      <c r="B1653" s="167">
        <v>1.06</v>
      </c>
      <c r="C1653" s="189">
        <v>5.300000000000001</v>
      </c>
    </row>
    <row r="1654" spans="1:3" ht="15">
      <c r="A1654" s="129">
        <v>92018</v>
      </c>
      <c r="B1654" s="167">
        <v>1.06</v>
      </c>
      <c r="C1654" s="189">
        <v>5.300000000000001</v>
      </c>
    </row>
    <row r="1655" spans="1:3" ht="15">
      <c r="A1655" s="129">
        <v>92081</v>
      </c>
      <c r="B1655" s="168">
        <v>1.31</v>
      </c>
      <c r="C1655" s="189">
        <v>6.550000000000001</v>
      </c>
    </row>
    <row r="1656" spans="1:3" ht="15">
      <c r="A1656" s="129">
        <v>92100</v>
      </c>
      <c r="B1656" s="167">
        <v>1.06</v>
      </c>
      <c r="C1656" s="189">
        <v>5.300000000000001</v>
      </c>
    </row>
    <row r="1657" spans="1:3" ht="15">
      <c r="A1657" s="145">
        <v>92105</v>
      </c>
      <c r="B1657" s="167">
        <v>1.06</v>
      </c>
      <c r="C1657" s="189">
        <v>5.300000000000001</v>
      </c>
    </row>
    <row r="1658" spans="1:3" ht="15">
      <c r="A1658" s="129">
        <v>92125</v>
      </c>
      <c r="B1658" s="167">
        <v>1.06</v>
      </c>
      <c r="C1658" s="189">
        <v>5.300000000000001</v>
      </c>
    </row>
    <row r="1659" spans="1:3" ht="15">
      <c r="A1659" s="145">
        <v>92170</v>
      </c>
      <c r="B1659" s="167">
        <v>1.06</v>
      </c>
      <c r="C1659" s="189">
        <v>5.300000000000001</v>
      </c>
    </row>
    <row r="1660" spans="1:3" ht="15">
      <c r="A1660" s="145">
        <v>92176</v>
      </c>
      <c r="B1660" s="167">
        <v>1.06</v>
      </c>
      <c r="C1660" s="189">
        <v>5.300000000000001</v>
      </c>
    </row>
    <row r="1661" spans="1:3" ht="15">
      <c r="A1661" s="145">
        <v>92235</v>
      </c>
      <c r="B1661" s="167">
        <v>0.81</v>
      </c>
      <c r="C1661" s="189">
        <v>4.050000000000001</v>
      </c>
    </row>
    <row r="1662" spans="1:3" ht="15">
      <c r="A1662" s="129">
        <v>92249</v>
      </c>
      <c r="B1662" s="167">
        <v>1.06</v>
      </c>
      <c r="C1662" s="189">
        <v>5.300000000000001</v>
      </c>
    </row>
    <row r="1663" spans="1:3" ht="15">
      <c r="A1663" s="145">
        <v>92420</v>
      </c>
      <c r="B1663" s="167">
        <v>1.06</v>
      </c>
      <c r="C1663" s="189">
        <v>5.300000000000001</v>
      </c>
    </row>
    <row r="1664" spans="1:3" ht="15">
      <c r="A1664" s="129">
        <v>92429</v>
      </c>
      <c r="B1664" s="167">
        <v>1.06</v>
      </c>
      <c r="C1664" s="189">
        <v>5.300000000000001</v>
      </c>
    </row>
    <row r="1665" spans="1:3" ht="15">
      <c r="A1665" s="145">
        <v>92432</v>
      </c>
      <c r="B1665" s="167">
        <v>1.06</v>
      </c>
      <c r="C1665" s="189">
        <v>5.300000000000001</v>
      </c>
    </row>
    <row r="1666" spans="1:3" ht="15">
      <c r="A1666" s="145">
        <v>92435</v>
      </c>
      <c r="B1666" s="169">
        <v>1.06</v>
      </c>
      <c r="C1666" s="189">
        <v>5.300000000000001</v>
      </c>
    </row>
    <row r="1667" spans="1:3" ht="15">
      <c r="A1667" s="129">
        <v>92436</v>
      </c>
      <c r="B1667" s="167">
        <v>1.06</v>
      </c>
      <c r="C1667" s="189">
        <v>5.300000000000001</v>
      </c>
    </row>
    <row r="1668" spans="1:3" ht="15">
      <c r="A1668" s="145">
        <v>92437</v>
      </c>
      <c r="B1668" s="167">
        <v>1.06</v>
      </c>
      <c r="C1668" s="189">
        <v>5.300000000000001</v>
      </c>
    </row>
    <row r="1669" spans="1:3" ht="15">
      <c r="A1669" s="145">
        <v>92445</v>
      </c>
      <c r="B1669" s="169">
        <v>1.31</v>
      </c>
      <c r="C1669" s="189">
        <v>6.550000000000001</v>
      </c>
    </row>
    <row r="1670" spans="1:3" ht="15">
      <c r="A1670" s="129">
        <v>92450</v>
      </c>
      <c r="B1670" s="167">
        <v>0.81</v>
      </c>
      <c r="C1670" s="189">
        <v>4.050000000000001</v>
      </c>
    </row>
    <row r="1671" spans="1:3" ht="15">
      <c r="A1671" s="145">
        <v>92464</v>
      </c>
      <c r="B1671" s="167">
        <v>0.81</v>
      </c>
      <c r="C1671" s="189">
        <v>4.050000000000001</v>
      </c>
    </row>
    <row r="1672" spans="1:3" ht="15">
      <c r="A1672" s="145">
        <v>92465</v>
      </c>
      <c r="B1672" s="167">
        <v>0.81</v>
      </c>
      <c r="C1672" s="189">
        <v>4.050000000000001</v>
      </c>
    </row>
    <row r="1673" spans="1:3" ht="15">
      <c r="A1673" s="145">
        <v>92483</v>
      </c>
      <c r="B1673" s="169">
        <v>1.06</v>
      </c>
      <c r="C1673" s="189">
        <v>5.300000000000001</v>
      </c>
    </row>
    <row r="1674" spans="1:3" ht="15">
      <c r="A1674" s="145">
        <v>92488</v>
      </c>
      <c r="B1674" s="167">
        <v>1.06</v>
      </c>
      <c r="C1674" s="189">
        <v>5.300000000000001</v>
      </c>
    </row>
    <row r="1675" spans="1:3" ht="15">
      <c r="A1675" s="129">
        <v>92489</v>
      </c>
      <c r="B1675" s="167">
        <v>1.06</v>
      </c>
      <c r="C1675" s="189">
        <v>5.300000000000001</v>
      </c>
    </row>
    <row r="1676" spans="1:3" ht="15">
      <c r="A1676" s="145">
        <v>92508</v>
      </c>
      <c r="B1676" s="167">
        <v>1.06</v>
      </c>
      <c r="C1676" s="189">
        <v>5.300000000000001</v>
      </c>
    </row>
    <row r="1677" spans="1:3" ht="15">
      <c r="A1677" s="129">
        <v>92514</v>
      </c>
      <c r="B1677" s="167">
        <v>1.31</v>
      </c>
      <c r="C1677" s="189">
        <v>6.550000000000001</v>
      </c>
    </row>
    <row r="1678" spans="1:3" ht="15">
      <c r="A1678" s="145">
        <v>92546</v>
      </c>
      <c r="B1678" s="167">
        <v>0.81</v>
      </c>
      <c r="C1678" s="189">
        <v>4.050000000000001</v>
      </c>
    </row>
    <row r="1679" spans="1:3" ht="15">
      <c r="A1679" s="145">
        <v>92550</v>
      </c>
      <c r="B1679" s="167">
        <v>0.81</v>
      </c>
      <c r="C1679" s="189">
        <v>4.050000000000001</v>
      </c>
    </row>
    <row r="1680" spans="1:3" ht="15">
      <c r="A1680" s="129">
        <v>92553</v>
      </c>
      <c r="B1680" s="167">
        <v>1.31</v>
      </c>
      <c r="C1680" s="189">
        <v>6.550000000000001</v>
      </c>
    </row>
    <row r="1681" spans="1:3" ht="15">
      <c r="A1681" s="145">
        <v>92564</v>
      </c>
      <c r="B1681" s="167">
        <v>0.81</v>
      </c>
      <c r="C1681" s="189">
        <v>4.050000000000001</v>
      </c>
    </row>
    <row r="1682" spans="1:3" ht="15">
      <c r="A1682" s="145">
        <v>92590</v>
      </c>
      <c r="B1682" s="169">
        <v>0.59</v>
      </c>
      <c r="C1682" s="189">
        <v>2.9499999999999997</v>
      </c>
    </row>
    <row r="1683" spans="1:3" ht="15">
      <c r="A1683" s="129">
        <v>92594</v>
      </c>
      <c r="B1683" s="167">
        <v>1.06</v>
      </c>
      <c r="C1683" s="189">
        <v>5.300000000000001</v>
      </c>
    </row>
    <row r="1684" spans="1:3" ht="15">
      <c r="A1684" s="145">
        <v>92599</v>
      </c>
      <c r="B1684" s="167">
        <v>0.81</v>
      </c>
      <c r="C1684" s="189">
        <v>4.050000000000001</v>
      </c>
    </row>
    <row r="1685" spans="1:3" ht="15">
      <c r="A1685" s="145">
        <v>92610</v>
      </c>
      <c r="B1685" s="167">
        <v>0.81</v>
      </c>
      <c r="C1685" s="189">
        <v>4.050000000000001</v>
      </c>
    </row>
    <row r="1686" spans="1:3" ht="15">
      <c r="A1686" s="129">
        <v>92615</v>
      </c>
      <c r="B1686" s="167">
        <v>1.06</v>
      </c>
      <c r="C1686" s="189">
        <v>5.300000000000001</v>
      </c>
    </row>
    <row r="1687" spans="1:3" ht="15">
      <c r="A1687" s="129">
        <v>92639</v>
      </c>
      <c r="B1687" s="167">
        <v>1.06</v>
      </c>
      <c r="C1687" s="189">
        <v>5.300000000000001</v>
      </c>
    </row>
    <row r="1688" spans="1:3" ht="15">
      <c r="A1688" s="129">
        <v>92669</v>
      </c>
      <c r="B1688" s="167">
        <v>1.06</v>
      </c>
      <c r="C1688" s="189">
        <v>5.300000000000001</v>
      </c>
    </row>
    <row r="1689" spans="1:3" ht="15">
      <c r="A1689" s="145">
        <v>92680</v>
      </c>
      <c r="B1689" s="167">
        <v>0.81</v>
      </c>
      <c r="C1689" s="189">
        <v>4.050000000000001</v>
      </c>
    </row>
    <row r="1690" spans="1:3" ht="15">
      <c r="A1690" s="145">
        <v>92681</v>
      </c>
      <c r="B1690" s="167">
        <v>0.81</v>
      </c>
      <c r="C1690" s="189">
        <v>4.050000000000001</v>
      </c>
    </row>
    <row r="1691" spans="1:3" ht="15">
      <c r="A1691" s="145">
        <v>92688</v>
      </c>
      <c r="B1691" s="169">
        <v>1.31</v>
      </c>
      <c r="C1691" s="189">
        <v>6.550000000000001</v>
      </c>
    </row>
    <row r="1692" spans="1:3" ht="15">
      <c r="A1692" s="145">
        <v>92690</v>
      </c>
      <c r="B1692" s="167">
        <v>1.06</v>
      </c>
      <c r="C1692" s="189">
        <v>5.300000000000001</v>
      </c>
    </row>
    <row r="1693" spans="1:3" ht="15">
      <c r="A1693" s="129">
        <v>92745</v>
      </c>
      <c r="B1693" s="167">
        <v>1.06</v>
      </c>
      <c r="C1693" s="189">
        <v>5.300000000000001</v>
      </c>
    </row>
    <row r="1694" spans="1:3" ht="15">
      <c r="A1694" s="145">
        <v>92752</v>
      </c>
      <c r="B1694" s="167">
        <v>1.06</v>
      </c>
      <c r="C1694" s="189">
        <v>5.300000000000001</v>
      </c>
    </row>
    <row r="1695" spans="1:3" ht="15">
      <c r="A1695" s="145">
        <v>92818</v>
      </c>
      <c r="B1695" s="167">
        <v>1.06</v>
      </c>
      <c r="C1695" s="189">
        <v>5.300000000000001</v>
      </c>
    </row>
    <row r="1696" spans="1:3" ht="15">
      <c r="A1696" s="145">
        <v>92826</v>
      </c>
      <c r="B1696" s="167">
        <v>1.06</v>
      </c>
      <c r="C1696" s="189">
        <v>5.300000000000001</v>
      </c>
    </row>
    <row r="1697" spans="1:3" ht="15">
      <c r="A1697" s="145">
        <v>92845</v>
      </c>
      <c r="B1697" s="168">
        <v>1.31</v>
      </c>
      <c r="C1697" s="189">
        <v>6.550000000000001</v>
      </c>
    </row>
    <row r="1698" spans="1:3" ht="15">
      <c r="A1698" s="145">
        <v>92852</v>
      </c>
      <c r="B1698" s="167">
        <v>0.81</v>
      </c>
      <c r="C1698" s="189">
        <v>4.050000000000001</v>
      </c>
    </row>
    <row r="1699" spans="1:3" ht="15">
      <c r="A1699" s="145">
        <v>92856</v>
      </c>
      <c r="B1699" s="169">
        <v>1.31</v>
      </c>
      <c r="C1699" s="189">
        <v>6.550000000000001</v>
      </c>
    </row>
    <row r="1700" spans="1:3" ht="15">
      <c r="A1700" s="145">
        <v>92870</v>
      </c>
      <c r="B1700" s="167">
        <v>0.81</v>
      </c>
      <c r="C1700" s="189">
        <v>4.050000000000001</v>
      </c>
    </row>
    <row r="1701" spans="1:3" ht="15">
      <c r="A1701" s="129">
        <v>92885</v>
      </c>
      <c r="B1701" s="167">
        <v>1.06</v>
      </c>
      <c r="C1701" s="189">
        <v>5.300000000000001</v>
      </c>
    </row>
    <row r="1702" spans="1:3" ht="15">
      <c r="A1702" s="144">
        <v>92900</v>
      </c>
      <c r="B1702" s="168">
        <v>1.06</v>
      </c>
      <c r="C1702" s="189">
        <v>5.300000000000001</v>
      </c>
    </row>
    <row r="1703" spans="1:3" ht="15">
      <c r="A1703" s="145">
        <v>92934</v>
      </c>
      <c r="B1703" s="168">
        <v>1.06</v>
      </c>
      <c r="C1703" s="189">
        <v>5.300000000000001</v>
      </c>
    </row>
    <row r="1704" spans="1:3" ht="15">
      <c r="A1704" s="145">
        <v>92935</v>
      </c>
      <c r="B1704" s="167">
        <v>0.81</v>
      </c>
      <c r="C1704" s="189">
        <v>4.050000000000001</v>
      </c>
    </row>
    <row r="1705" spans="1:3" ht="15">
      <c r="A1705" s="129">
        <v>92940</v>
      </c>
      <c r="B1705" s="167">
        <v>0.81</v>
      </c>
      <c r="C1705" s="189">
        <v>4.050000000000001</v>
      </c>
    </row>
    <row r="1706" spans="1:3" ht="15">
      <c r="A1706" s="145">
        <v>92950</v>
      </c>
      <c r="B1706" s="167">
        <v>1.06</v>
      </c>
      <c r="C1706" s="189">
        <v>5.300000000000001</v>
      </c>
    </row>
    <row r="1707" spans="1:3" ht="15">
      <c r="A1707" s="145">
        <v>92960</v>
      </c>
      <c r="B1707" s="167">
        <v>1.06</v>
      </c>
      <c r="C1707" s="189">
        <v>5.300000000000001</v>
      </c>
    </row>
    <row r="1708" spans="1:3" ht="15">
      <c r="A1708" s="145">
        <v>92962</v>
      </c>
      <c r="B1708" s="168">
        <v>2.41</v>
      </c>
      <c r="C1708" s="189">
        <v>12.05</v>
      </c>
    </row>
    <row r="1709" spans="1:3" ht="15">
      <c r="A1709" s="145">
        <v>92963</v>
      </c>
      <c r="B1709" s="169">
        <v>1.31</v>
      </c>
      <c r="C1709" s="189">
        <v>6.550000000000001</v>
      </c>
    </row>
    <row r="1710" spans="1:3" ht="15">
      <c r="A1710" s="129">
        <v>92983</v>
      </c>
      <c r="B1710" s="167">
        <v>1.31</v>
      </c>
      <c r="C1710" s="189">
        <v>6.550000000000001</v>
      </c>
    </row>
    <row r="1711" spans="1:3" ht="15">
      <c r="A1711" s="129">
        <v>93046</v>
      </c>
      <c r="B1711" s="167">
        <v>1.31</v>
      </c>
      <c r="C1711" s="189">
        <v>6.550000000000001</v>
      </c>
    </row>
    <row r="1712" spans="1:3" ht="15">
      <c r="A1712" s="129">
        <v>93130</v>
      </c>
      <c r="B1712" s="167">
        <v>1.31</v>
      </c>
      <c r="C1712" s="189">
        <v>6.550000000000001</v>
      </c>
    </row>
    <row r="1713" spans="1:3" ht="15">
      <c r="A1713" s="145">
        <v>93150</v>
      </c>
      <c r="B1713" s="167">
        <v>1.31</v>
      </c>
      <c r="C1713" s="189">
        <v>6.550000000000001</v>
      </c>
    </row>
    <row r="1714" spans="1:3" ht="15">
      <c r="A1714" s="145">
        <v>93228</v>
      </c>
      <c r="B1714" s="169">
        <v>1.31</v>
      </c>
      <c r="C1714" s="189">
        <v>6.550000000000001</v>
      </c>
    </row>
    <row r="1715" spans="1:3" ht="15">
      <c r="A1715" s="145">
        <v>93276</v>
      </c>
      <c r="B1715" s="167">
        <v>0.81</v>
      </c>
      <c r="C1715" s="189">
        <v>4.050000000000001</v>
      </c>
    </row>
    <row r="1716" spans="1:3" ht="15">
      <c r="A1716" s="145">
        <v>93280</v>
      </c>
      <c r="B1716" s="169">
        <v>1.06</v>
      </c>
      <c r="C1716" s="189">
        <v>5.300000000000001</v>
      </c>
    </row>
    <row r="1717" spans="1:3" ht="15">
      <c r="A1717" s="145">
        <v>93345</v>
      </c>
      <c r="B1717" s="167">
        <v>1.31</v>
      </c>
      <c r="C1717" s="189">
        <v>6.550000000000001</v>
      </c>
    </row>
    <row r="1718" spans="1:3" ht="15">
      <c r="A1718" s="129">
        <v>93453</v>
      </c>
      <c r="B1718" s="167">
        <v>1.31</v>
      </c>
      <c r="C1718" s="189">
        <v>6.550000000000001</v>
      </c>
    </row>
    <row r="1719" spans="1:3" ht="15">
      <c r="A1719" s="145">
        <v>93558</v>
      </c>
      <c r="B1719" s="167">
        <v>1.31</v>
      </c>
      <c r="C1719" s="189">
        <v>6.550000000000001</v>
      </c>
    </row>
    <row r="1720" spans="1:3" ht="15">
      <c r="A1720" s="145">
        <v>94085</v>
      </c>
      <c r="B1720" s="167">
        <v>1.31</v>
      </c>
      <c r="C1720" s="189">
        <v>6.550000000000001</v>
      </c>
    </row>
    <row r="1721" spans="1:3" ht="15">
      <c r="A1721" s="129">
        <v>94165</v>
      </c>
      <c r="B1721" s="167">
        <v>1.06</v>
      </c>
      <c r="C1721" s="189">
        <v>5.300000000000001</v>
      </c>
    </row>
    <row r="1722" spans="1:3" ht="15">
      <c r="A1722" s="129">
        <v>94252</v>
      </c>
      <c r="B1722" s="167">
        <v>0.81</v>
      </c>
      <c r="C1722" s="189">
        <v>4.050000000000001</v>
      </c>
    </row>
    <row r="1723" spans="1:3" ht="15">
      <c r="A1723" s="145">
        <v>94342</v>
      </c>
      <c r="B1723" s="167">
        <v>1.06</v>
      </c>
      <c r="C1723" s="189">
        <v>5.300000000000001</v>
      </c>
    </row>
    <row r="1724" spans="1:3" ht="15">
      <c r="A1724" s="129">
        <v>94346</v>
      </c>
      <c r="B1724" s="167">
        <v>0.81</v>
      </c>
      <c r="C1724" s="189">
        <v>4.050000000000001</v>
      </c>
    </row>
    <row r="1725" spans="1:3" ht="15">
      <c r="A1725" s="129">
        <v>94348</v>
      </c>
      <c r="B1725" s="169">
        <v>1.06</v>
      </c>
      <c r="C1725" s="189">
        <v>5.300000000000001</v>
      </c>
    </row>
    <row r="1726" spans="1:3" ht="15">
      <c r="A1726" s="129">
        <v>94350</v>
      </c>
      <c r="B1726" s="169">
        <v>1.31</v>
      </c>
      <c r="C1726" s="189">
        <v>6.550000000000001</v>
      </c>
    </row>
    <row r="1727" spans="1:3" ht="15">
      <c r="A1727" s="129">
        <v>94390</v>
      </c>
      <c r="B1727" s="167">
        <v>1.06</v>
      </c>
      <c r="C1727" s="189">
        <v>5.300000000000001</v>
      </c>
    </row>
    <row r="1728" spans="1:3" ht="15">
      <c r="A1728" s="129">
        <v>94402</v>
      </c>
      <c r="B1728" s="169">
        <v>1.06</v>
      </c>
      <c r="C1728" s="189">
        <v>5.300000000000001</v>
      </c>
    </row>
    <row r="1729" spans="1:3" ht="15">
      <c r="A1729" s="129">
        <v>94404</v>
      </c>
      <c r="B1729" s="169">
        <v>1.06</v>
      </c>
      <c r="C1729" s="189">
        <v>5.300000000000001</v>
      </c>
    </row>
    <row r="1730" spans="1:3" ht="15">
      <c r="A1730" s="145">
        <v>94415</v>
      </c>
      <c r="B1730" s="167">
        <v>1.31</v>
      </c>
      <c r="C1730" s="189">
        <v>6.550000000000001</v>
      </c>
    </row>
    <row r="1731" spans="1:3" ht="15">
      <c r="A1731" s="129">
        <v>94431</v>
      </c>
      <c r="B1731" s="167">
        <v>0.81</v>
      </c>
      <c r="C1731" s="189">
        <v>4.050000000000001</v>
      </c>
    </row>
    <row r="1732" spans="1:3" ht="15">
      <c r="A1732" s="129">
        <v>94547</v>
      </c>
      <c r="B1732" s="167">
        <v>0.81</v>
      </c>
      <c r="C1732" s="189">
        <v>4.050000000000001</v>
      </c>
    </row>
    <row r="1733" spans="1:3" ht="15">
      <c r="A1733" s="129">
        <v>94733</v>
      </c>
      <c r="B1733" s="169">
        <v>1.06</v>
      </c>
      <c r="C1733" s="189">
        <v>5.300000000000001</v>
      </c>
    </row>
    <row r="1734" spans="1:3" ht="15">
      <c r="A1734" s="145">
        <v>94800</v>
      </c>
      <c r="B1734" s="167">
        <v>1.31</v>
      </c>
      <c r="C1734" s="189">
        <v>6.550000000000001</v>
      </c>
    </row>
    <row r="1735" spans="1:3" ht="15">
      <c r="A1735" s="145">
        <v>94889</v>
      </c>
      <c r="B1735" s="167">
        <v>0.81</v>
      </c>
      <c r="C1735" s="189">
        <v>4.050000000000001</v>
      </c>
    </row>
    <row r="1736" spans="1:3" ht="15">
      <c r="A1736" s="145">
        <v>94910</v>
      </c>
      <c r="B1736" s="167">
        <v>1.31</v>
      </c>
      <c r="C1736" s="189">
        <v>6.550000000000001</v>
      </c>
    </row>
    <row r="1737" spans="1:3" ht="15">
      <c r="A1737" s="142" t="s">
        <v>547</v>
      </c>
      <c r="B1737" s="170">
        <v>87</v>
      </c>
      <c r="C1737" s="189">
        <v>435</v>
      </c>
    </row>
    <row r="1738" spans="1:3" ht="15">
      <c r="A1738" s="142" t="s">
        <v>548</v>
      </c>
      <c r="B1738" s="170">
        <v>1.45</v>
      </c>
      <c r="C1738" s="189">
        <v>7.25</v>
      </c>
    </row>
    <row r="1739" spans="1:3" ht="15">
      <c r="A1739" s="142" t="s">
        <v>549</v>
      </c>
      <c r="B1739" s="170">
        <v>1.45</v>
      </c>
      <c r="C1739" s="189">
        <v>7.25</v>
      </c>
    </row>
    <row r="1740" spans="1:3" ht="15">
      <c r="A1740" s="142" t="s">
        <v>550</v>
      </c>
      <c r="B1740" s="170">
        <v>1.45</v>
      </c>
      <c r="C1740" s="189">
        <v>7.25</v>
      </c>
    </row>
    <row r="1741" spans="1:3" ht="15">
      <c r="A1741" s="142" t="s">
        <v>551</v>
      </c>
      <c r="B1741" s="170">
        <v>1.45</v>
      </c>
      <c r="C1741" s="189">
        <v>7.25</v>
      </c>
    </row>
    <row r="1742" spans="1:3" ht="15">
      <c r="A1742" s="142" t="s">
        <v>552</v>
      </c>
      <c r="B1742" s="170">
        <v>1.45</v>
      </c>
      <c r="C1742" s="189">
        <v>7.25</v>
      </c>
    </row>
    <row r="1743" spans="1:3" ht="15">
      <c r="A1743" s="142" t="s">
        <v>553</v>
      </c>
      <c r="B1743" s="170">
        <v>1.45</v>
      </c>
      <c r="C1743" s="189">
        <v>7.25</v>
      </c>
    </row>
    <row r="1744" spans="1:3" ht="15">
      <c r="A1744" s="142" t="s">
        <v>554</v>
      </c>
      <c r="B1744" s="167">
        <v>0.7</v>
      </c>
      <c r="C1744" s="189">
        <v>3.5</v>
      </c>
    </row>
    <row r="1745" spans="1:3" ht="15">
      <c r="A1745" s="142" t="s">
        <v>555</v>
      </c>
      <c r="B1745" s="167">
        <v>0.65</v>
      </c>
      <c r="C1745" s="189">
        <v>3.25</v>
      </c>
    </row>
    <row r="1746" spans="1:3" ht="15">
      <c r="A1746" s="142" t="s">
        <v>556</v>
      </c>
      <c r="B1746" s="167">
        <v>0.9</v>
      </c>
      <c r="C1746" s="189">
        <v>4.5</v>
      </c>
    </row>
    <row r="1747" spans="1:3" ht="15">
      <c r="A1747" s="142" t="s">
        <v>557</v>
      </c>
      <c r="B1747" s="167">
        <v>2.41</v>
      </c>
      <c r="C1747" s="189">
        <v>12.05</v>
      </c>
    </row>
    <row r="1748" spans="1:3" ht="15">
      <c r="A1748" s="142" t="s">
        <v>558</v>
      </c>
      <c r="B1748" s="167">
        <v>0.9</v>
      </c>
      <c r="C1748" s="189">
        <v>4.5</v>
      </c>
    </row>
    <row r="1749" spans="1:3" ht="15">
      <c r="A1749" s="142" t="s">
        <v>559</v>
      </c>
      <c r="B1749" s="167">
        <v>0.81</v>
      </c>
      <c r="C1749" s="189">
        <v>4.050000000000001</v>
      </c>
    </row>
    <row r="1750" spans="1:3" ht="15">
      <c r="A1750" s="142" t="s">
        <v>560</v>
      </c>
      <c r="B1750" s="167">
        <v>0.81</v>
      </c>
      <c r="C1750" s="189">
        <v>4.050000000000001</v>
      </c>
    </row>
    <row r="1751" spans="1:3" ht="15">
      <c r="A1751" s="142" t="s">
        <v>561</v>
      </c>
      <c r="B1751" s="167">
        <v>0.7</v>
      </c>
      <c r="C1751" s="189">
        <v>3.5</v>
      </c>
    </row>
    <row r="1752" spans="1:3" ht="15">
      <c r="A1752" s="142" t="s">
        <v>562</v>
      </c>
      <c r="B1752" s="167">
        <v>1.35</v>
      </c>
      <c r="C1752" s="189">
        <v>6.75</v>
      </c>
    </row>
    <row r="1753" spans="1:3" ht="15">
      <c r="A1753" s="142" t="s">
        <v>563</v>
      </c>
      <c r="B1753" s="167">
        <v>0.81</v>
      </c>
      <c r="C1753" s="189">
        <v>4.050000000000001</v>
      </c>
    </row>
    <row r="1754" spans="1:3" ht="15">
      <c r="A1754" s="142" t="s">
        <v>564</v>
      </c>
      <c r="B1754" s="167">
        <v>0.81</v>
      </c>
      <c r="C1754" s="189">
        <v>4.050000000000001</v>
      </c>
    </row>
    <row r="1755" spans="1:3" ht="15">
      <c r="A1755" s="142" t="s">
        <v>565</v>
      </c>
      <c r="B1755" s="167">
        <v>0.7</v>
      </c>
      <c r="C1755" s="189">
        <v>3.5</v>
      </c>
    </row>
    <row r="1756" spans="1:3" ht="15">
      <c r="A1756" s="142" t="s">
        <v>566</v>
      </c>
      <c r="B1756" s="167">
        <v>0.81</v>
      </c>
      <c r="C1756" s="189">
        <v>4.050000000000001</v>
      </c>
    </row>
    <row r="1757" spans="1:3" ht="15">
      <c r="A1757" s="142" t="s">
        <v>567</v>
      </c>
      <c r="B1757" s="167">
        <v>0.81</v>
      </c>
      <c r="C1757" s="189">
        <v>4.050000000000001</v>
      </c>
    </row>
    <row r="1758" spans="1:3" ht="15">
      <c r="A1758" s="142" t="s">
        <v>568</v>
      </c>
      <c r="B1758" s="167">
        <v>0.75</v>
      </c>
      <c r="C1758" s="189">
        <v>3.75</v>
      </c>
    </row>
    <row r="1759" spans="1:3" ht="15">
      <c r="A1759" s="142" t="s">
        <v>569</v>
      </c>
      <c r="B1759" s="167">
        <v>0.65</v>
      </c>
      <c r="C1759" s="189">
        <v>3.25</v>
      </c>
    </row>
    <row r="1760" spans="1:3" ht="15">
      <c r="A1760" s="142" t="s">
        <v>570</v>
      </c>
      <c r="B1760" s="167">
        <v>0.65</v>
      </c>
      <c r="C1760" s="189">
        <v>3.25</v>
      </c>
    </row>
    <row r="1761" spans="1:3" ht="15">
      <c r="A1761" s="142" t="s">
        <v>571</v>
      </c>
      <c r="B1761" s="167">
        <v>0.7</v>
      </c>
      <c r="C1761" s="189">
        <v>3.5</v>
      </c>
    </row>
    <row r="1762" spans="1:3" ht="15">
      <c r="A1762" s="142" t="s">
        <v>572</v>
      </c>
      <c r="B1762" s="167">
        <v>0.75</v>
      </c>
      <c r="C1762" s="189">
        <v>3.75</v>
      </c>
    </row>
    <row r="1763" spans="1:3" ht="15">
      <c r="A1763" s="142" t="s">
        <v>573</v>
      </c>
      <c r="B1763" s="167">
        <v>0.7</v>
      </c>
      <c r="C1763" s="189">
        <v>3.5</v>
      </c>
    </row>
    <row r="1764" spans="1:3" ht="15">
      <c r="A1764" s="142" t="s">
        <v>574</v>
      </c>
      <c r="B1764" s="167">
        <v>0.81</v>
      </c>
      <c r="C1764" s="189">
        <v>4.050000000000001</v>
      </c>
    </row>
    <row r="1765" spans="1:3" ht="15">
      <c r="A1765" s="142" t="s">
        <v>575</v>
      </c>
      <c r="B1765" s="167">
        <v>1.55</v>
      </c>
      <c r="C1765" s="189">
        <v>7.75</v>
      </c>
    </row>
    <row r="1766" spans="1:3" ht="15">
      <c r="A1766" s="142" t="s">
        <v>576</v>
      </c>
      <c r="B1766" s="167">
        <v>2.41</v>
      </c>
      <c r="C1766" s="189">
        <v>12.05</v>
      </c>
    </row>
    <row r="1767" spans="1:3" ht="15">
      <c r="A1767" s="142" t="s">
        <v>577</v>
      </c>
      <c r="B1767" s="167">
        <v>0.59</v>
      </c>
      <c r="C1767" s="189">
        <v>2.9499999999999997</v>
      </c>
    </row>
    <row r="1768" spans="1:3" ht="15">
      <c r="A1768" s="142" t="s">
        <v>578</v>
      </c>
      <c r="B1768" s="167">
        <v>1.06</v>
      </c>
      <c r="C1768" s="189">
        <v>5.300000000000001</v>
      </c>
    </row>
    <row r="1769" spans="1:3" ht="15">
      <c r="A1769" s="142" t="s">
        <v>579</v>
      </c>
      <c r="B1769" s="167">
        <v>1.31</v>
      </c>
      <c r="C1769" s="189">
        <v>6.550000000000001</v>
      </c>
    </row>
    <row r="1770" spans="1:3" ht="15">
      <c r="A1770" s="142" t="s">
        <v>580</v>
      </c>
      <c r="B1770" s="167">
        <v>1.06</v>
      </c>
      <c r="C1770" s="189">
        <v>5.300000000000001</v>
      </c>
    </row>
    <row r="1771" spans="1:3" ht="15">
      <c r="A1771" s="142" t="s">
        <v>581</v>
      </c>
      <c r="B1771" s="167">
        <v>0.59</v>
      </c>
      <c r="C1771" s="189">
        <v>2.9499999999999997</v>
      </c>
    </row>
    <row r="1772" spans="1:3" ht="15">
      <c r="A1772" s="142" t="s">
        <v>582</v>
      </c>
      <c r="B1772" s="167">
        <v>1.31</v>
      </c>
      <c r="C1772" s="189">
        <v>6.550000000000001</v>
      </c>
    </row>
    <row r="1773" spans="1:3" ht="15">
      <c r="A1773" s="142" t="s">
        <v>583</v>
      </c>
      <c r="B1773" s="167">
        <v>0.81</v>
      </c>
      <c r="C1773" s="189">
        <v>4.050000000000001</v>
      </c>
    </row>
    <row r="1774" spans="1:3" ht="15">
      <c r="A1774" s="142" t="s">
        <v>584</v>
      </c>
      <c r="B1774" s="167">
        <v>2.41</v>
      </c>
      <c r="C1774" s="189">
        <v>12.05</v>
      </c>
    </row>
    <row r="1775" spans="1:3" ht="15">
      <c r="A1775" s="142" t="s">
        <v>585</v>
      </c>
      <c r="B1775" s="167">
        <v>1.55</v>
      </c>
      <c r="C1775" s="189">
        <v>7.75</v>
      </c>
    </row>
    <row r="1776" spans="1:3" ht="15">
      <c r="A1776" s="142" t="s">
        <v>586</v>
      </c>
      <c r="B1776" s="167">
        <v>0.81</v>
      </c>
      <c r="C1776" s="189">
        <v>4.050000000000001</v>
      </c>
    </row>
    <row r="1777" spans="1:3" ht="15">
      <c r="A1777" s="142" t="s">
        <v>587</v>
      </c>
      <c r="B1777" s="167">
        <v>0.81</v>
      </c>
      <c r="C1777" s="189">
        <v>4.050000000000001</v>
      </c>
    </row>
    <row r="1778" spans="1:3" ht="15">
      <c r="A1778" s="142" t="s">
        <v>588</v>
      </c>
      <c r="B1778" s="167">
        <v>0.9</v>
      </c>
      <c r="C1778" s="189">
        <v>4.5</v>
      </c>
    </row>
    <row r="1779" spans="1:3" ht="15">
      <c r="A1779" s="142" t="s">
        <v>589</v>
      </c>
      <c r="B1779" s="167">
        <v>0.7</v>
      </c>
      <c r="C1779" s="189">
        <v>3.5</v>
      </c>
    </row>
    <row r="1780" spans="1:3" ht="15">
      <c r="A1780" s="142" t="s">
        <v>590</v>
      </c>
      <c r="B1780" s="167">
        <v>0.81</v>
      </c>
      <c r="C1780" s="189">
        <v>4.050000000000001</v>
      </c>
    </row>
    <row r="1781" spans="1:3" ht="15">
      <c r="A1781" s="142" t="s">
        <v>591</v>
      </c>
      <c r="B1781" s="167">
        <v>0.81</v>
      </c>
      <c r="C1781" s="189">
        <v>4.050000000000001</v>
      </c>
    </row>
    <row r="1782" spans="1:3" ht="15">
      <c r="A1782" s="142" t="s">
        <v>592</v>
      </c>
      <c r="B1782" s="167">
        <v>2.41</v>
      </c>
      <c r="C1782" s="189">
        <v>12.05</v>
      </c>
    </row>
    <row r="1783" spans="1:3" ht="15">
      <c r="A1783" s="142" t="s">
        <v>593</v>
      </c>
      <c r="B1783" s="167">
        <v>0.81</v>
      </c>
      <c r="C1783" s="189">
        <v>4.050000000000001</v>
      </c>
    </row>
    <row r="1784" spans="1:3" ht="15">
      <c r="A1784" s="142" t="s">
        <v>594</v>
      </c>
      <c r="B1784" s="167">
        <v>0.65</v>
      </c>
      <c r="C1784" s="189">
        <v>3.25</v>
      </c>
    </row>
    <row r="1785" spans="1:3" ht="15">
      <c r="A1785" s="142" t="s">
        <v>595</v>
      </c>
      <c r="B1785" s="167">
        <v>0.81</v>
      </c>
      <c r="C1785" s="189">
        <v>4.050000000000001</v>
      </c>
    </row>
    <row r="1786" spans="1:3" ht="15">
      <c r="A1786" s="142" t="s">
        <v>596</v>
      </c>
      <c r="B1786" s="167">
        <v>0.81</v>
      </c>
      <c r="C1786" s="189">
        <v>4.050000000000001</v>
      </c>
    </row>
    <row r="1787" spans="1:3" ht="15">
      <c r="A1787" s="142" t="s">
        <v>597</v>
      </c>
      <c r="B1787" s="167">
        <v>0.59</v>
      </c>
      <c r="C1787" s="189">
        <v>2.9499999999999997</v>
      </c>
    </row>
    <row r="1788" spans="1:3" ht="15">
      <c r="A1788" s="142" t="s">
        <v>598</v>
      </c>
      <c r="B1788" s="167">
        <v>0.81</v>
      </c>
      <c r="C1788" s="189">
        <v>4.050000000000001</v>
      </c>
    </row>
    <row r="1789" spans="1:3" ht="15">
      <c r="A1789" s="142" t="s">
        <v>599</v>
      </c>
      <c r="B1789" s="167">
        <v>0.9</v>
      </c>
      <c r="C1789" s="189">
        <v>4.5</v>
      </c>
    </row>
    <row r="1790" spans="1:3" ht="15">
      <c r="A1790" s="142" t="s">
        <v>600</v>
      </c>
      <c r="B1790" s="167">
        <v>0.9</v>
      </c>
      <c r="C1790" s="189">
        <v>4.5</v>
      </c>
    </row>
    <row r="1791" spans="1:3" ht="15">
      <c r="A1791" s="142" t="s">
        <v>601</v>
      </c>
      <c r="B1791" s="167">
        <v>0.9</v>
      </c>
      <c r="C1791" s="189">
        <v>4.5</v>
      </c>
    </row>
    <row r="1792" spans="1:3" ht="15">
      <c r="A1792" s="142" t="s">
        <v>602</v>
      </c>
      <c r="B1792" s="167">
        <v>1.55</v>
      </c>
      <c r="C1792" s="189">
        <v>7.75</v>
      </c>
    </row>
    <row r="1793" spans="1:3" ht="15">
      <c r="A1793" s="142" t="s">
        <v>603</v>
      </c>
      <c r="B1793" s="167">
        <v>0.81</v>
      </c>
      <c r="C1793" s="189">
        <v>4.050000000000001</v>
      </c>
    </row>
    <row r="1794" spans="1:3" ht="15">
      <c r="A1794" s="142" t="s">
        <v>604</v>
      </c>
      <c r="B1794" s="167">
        <v>0.81</v>
      </c>
      <c r="C1794" s="189">
        <v>4.050000000000001</v>
      </c>
    </row>
    <row r="1795" spans="1:3" ht="15">
      <c r="A1795" s="142" t="s">
        <v>605</v>
      </c>
      <c r="B1795" s="167">
        <v>0.81</v>
      </c>
      <c r="C1795" s="189">
        <v>4.050000000000001</v>
      </c>
    </row>
    <row r="1796" spans="1:3" ht="15">
      <c r="A1796" s="142" t="s">
        <v>606</v>
      </c>
      <c r="B1796" s="167">
        <v>0.81</v>
      </c>
      <c r="C1796" s="189">
        <v>4.050000000000001</v>
      </c>
    </row>
    <row r="1797" spans="1:3" ht="15">
      <c r="A1797" s="142" t="s">
        <v>607</v>
      </c>
      <c r="B1797" s="167">
        <v>1.06</v>
      </c>
      <c r="C1797" s="189">
        <v>5.300000000000001</v>
      </c>
    </row>
    <row r="1798" spans="1:3" ht="15">
      <c r="A1798" s="142" t="s">
        <v>608</v>
      </c>
      <c r="B1798" s="167">
        <v>1.06</v>
      </c>
      <c r="C1798" s="189">
        <v>5.300000000000001</v>
      </c>
    </row>
    <row r="1799" spans="1:3" ht="15">
      <c r="A1799" s="142" t="s">
        <v>609</v>
      </c>
      <c r="B1799" s="167">
        <v>1.06</v>
      </c>
      <c r="C1799" s="189">
        <v>5.300000000000001</v>
      </c>
    </row>
    <row r="1800" spans="1:3" ht="15">
      <c r="A1800" s="142" t="s">
        <v>610</v>
      </c>
      <c r="B1800" s="167">
        <v>1.06</v>
      </c>
      <c r="C1800" s="189">
        <v>5.300000000000001</v>
      </c>
    </row>
    <row r="1801" spans="1:3" ht="15">
      <c r="A1801" s="142" t="s">
        <v>611</v>
      </c>
      <c r="B1801" s="167">
        <v>1.06</v>
      </c>
      <c r="C1801" s="189">
        <v>5.300000000000001</v>
      </c>
    </row>
    <row r="1802" spans="1:3" ht="15">
      <c r="A1802" s="142" t="s">
        <v>612</v>
      </c>
      <c r="B1802" s="167">
        <v>1.06</v>
      </c>
      <c r="C1802" s="189">
        <v>5.300000000000001</v>
      </c>
    </row>
    <row r="1803" spans="1:3" ht="15">
      <c r="A1803" s="142" t="s">
        <v>613</v>
      </c>
      <c r="B1803" s="167">
        <v>1.06</v>
      </c>
      <c r="C1803" s="189">
        <v>5.300000000000001</v>
      </c>
    </row>
    <row r="1804" spans="1:3" ht="15">
      <c r="A1804" s="142" t="s">
        <v>614</v>
      </c>
      <c r="B1804" s="167">
        <v>1.06</v>
      </c>
      <c r="C1804" s="189">
        <v>5.300000000000001</v>
      </c>
    </row>
    <row r="1805" spans="1:3" ht="15">
      <c r="A1805" s="142" t="s">
        <v>615</v>
      </c>
      <c r="B1805" s="167">
        <v>1.06</v>
      </c>
      <c r="C1805" s="189">
        <v>5.300000000000001</v>
      </c>
    </row>
    <row r="1806" spans="1:3" ht="15">
      <c r="A1806" s="142" t="s">
        <v>616</v>
      </c>
      <c r="B1806" s="167">
        <v>1.06</v>
      </c>
      <c r="C1806" s="189">
        <v>5.300000000000001</v>
      </c>
    </row>
    <row r="1807" spans="1:3" ht="15">
      <c r="A1807" s="142" t="s">
        <v>617</v>
      </c>
      <c r="B1807" s="167">
        <v>0.7</v>
      </c>
      <c r="C1807" s="189">
        <v>3.5</v>
      </c>
    </row>
    <row r="1808" spans="1:3" ht="15">
      <c r="A1808" s="142" t="s">
        <v>618</v>
      </c>
      <c r="B1808" s="167">
        <v>0.7</v>
      </c>
      <c r="C1808" s="189">
        <v>3.5</v>
      </c>
    </row>
    <row r="1809" spans="1:3" ht="15">
      <c r="A1809" s="142" t="s">
        <v>619</v>
      </c>
      <c r="B1809" s="167">
        <v>0.81</v>
      </c>
      <c r="C1809" s="189">
        <v>4.050000000000001</v>
      </c>
    </row>
    <row r="1810" spans="1:3" ht="15">
      <c r="A1810" s="142" t="s">
        <v>620</v>
      </c>
      <c r="B1810" s="167">
        <v>0.59</v>
      </c>
      <c r="C1810" s="189">
        <v>2.9499999999999997</v>
      </c>
    </row>
    <row r="1811" spans="1:3" ht="15">
      <c r="A1811" s="142" t="s">
        <v>621</v>
      </c>
      <c r="B1811" s="167">
        <v>1.06</v>
      </c>
      <c r="C1811" s="189">
        <v>5.300000000000001</v>
      </c>
    </row>
    <row r="1812" spans="1:3" ht="15">
      <c r="A1812" s="142" t="s">
        <v>622</v>
      </c>
      <c r="B1812" s="167">
        <v>0.59</v>
      </c>
      <c r="C1812" s="189">
        <v>2.9499999999999997</v>
      </c>
    </row>
    <row r="1813" spans="1:3" ht="15">
      <c r="A1813" s="142" t="s">
        <v>623</v>
      </c>
      <c r="B1813" s="167">
        <v>1.06</v>
      </c>
      <c r="C1813" s="189">
        <v>5.300000000000001</v>
      </c>
    </row>
    <row r="1814" spans="1:3" ht="15">
      <c r="A1814" s="142" t="s">
        <v>624</v>
      </c>
      <c r="B1814" s="167">
        <v>0.7</v>
      </c>
      <c r="C1814" s="189">
        <v>3.5</v>
      </c>
    </row>
    <row r="1815" spans="1:3" ht="15">
      <c r="A1815" s="142" t="s">
        <v>625</v>
      </c>
      <c r="B1815" s="167">
        <v>0.59</v>
      </c>
      <c r="C1815" s="189">
        <v>2.9499999999999997</v>
      </c>
    </row>
    <row r="1816" spans="1:3" ht="15">
      <c r="A1816" s="142" t="s">
        <v>626</v>
      </c>
      <c r="B1816" s="167">
        <v>0.59</v>
      </c>
      <c r="C1816" s="189">
        <v>2.9499999999999997</v>
      </c>
    </row>
    <row r="1817" spans="1:3" ht="15">
      <c r="A1817" s="142" t="s">
        <v>627</v>
      </c>
      <c r="B1817" s="167">
        <v>0.59</v>
      </c>
      <c r="C1817" s="189">
        <v>2.9499999999999997</v>
      </c>
    </row>
    <row r="1818" spans="1:3" ht="15">
      <c r="A1818" s="142" t="s">
        <v>628</v>
      </c>
      <c r="B1818" s="167">
        <v>0.49</v>
      </c>
      <c r="C1818" s="189">
        <v>2.45</v>
      </c>
    </row>
    <row r="1819" spans="1:3" ht="15">
      <c r="A1819" s="142" t="s">
        <v>629</v>
      </c>
      <c r="B1819" s="167">
        <v>0.49</v>
      </c>
      <c r="C1819" s="189">
        <v>2.45</v>
      </c>
    </row>
    <row r="1820" spans="1:3" ht="15">
      <c r="A1820" s="142" t="s">
        <v>630</v>
      </c>
      <c r="B1820" s="167">
        <v>0.49</v>
      </c>
      <c r="C1820" s="189">
        <v>2.45</v>
      </c>
    </row>
    <row r="1821" spans="1:3" ht="15">
      <c r="A1821" s="142" t="s">
        <v>631</v>
      </c>
      <c r="B1821" s="167">
        <v>0.75</v>
      </c>
      <c r="C1821" s="189">
        <v>3.75</v>
      </c>
    </row>
    <row r="1822" spans="1:3" ht="15">
      <c r="A1822" s="142" t="s">
        <v>632</v>
      </c>
      <c r="B1822" s="167">
        <v>0.9</v>
      </c>
      <c r="C1822" s="189">
        <v>4.5</v>
      </c>
    </row>
    <row r="1823" spans="1:3" ht="15">
      <c r="A1823" s="142" t="s">
        <v>633</v>
      </c>
      <c r="B1823" s="167">
        <v>0.9</v>
      </c>
      <c r="C1823" s="189">
        <v>4.5</v>
      </c>
    </row>
    <row r="1824" spans="1:3" ht="15">
      <c r="A1824" s="142" t="s">
        <v>634</v>
      </c>
      <c r="B1824" s="167">
        <v>0.9</v>
      </c>
      <c r="C1824" s="189">
        <v>4.5</v>
      </c>
    </row>
    <row r="1825" spans="1:3" ht="15">
      <c r="A1825" s="142" t="s">
        <v>635</v>
      </c>
      <c r="B1825" s="167">
        <v>0.49</v>
      </c>
      <c r="C1825" s="189">
        <v>2.45</v>
      </c>
    </row>
    <row r="1826" spans="1:3" ht="15">
      <c r="A1826" s="142" t="s">
        <v>636</v>
      </c>
      <c r="B1826" s="167">
        <v>0.49</v>
      </c>
      <c r="C1826" s="189">
        <v>2.45</v>
      </c>
    </row>
    <row r="1827" spans="1:3" ht="15">
      <c r="A1827" s="142" t="s">
        <v>637</v>
      </c>
      <c r="B1827" s="167">
        <v>0.49</v>
      </c>
      <c r="C1827" s="189">
        <v>2.45</v>
      </c>
    </row>
    <row r="1828" spans="1:3" ht="15">
      <c r="A1828" s="142" t="s">
        <v>638</v>
      </c>
      <c r="B1828" s="167">
        <v>0.49</v>
      </c>
      <c r="C1828" s="189">
        <v>2.45</v>
      </c>
    </row>
    <row r="1829" spans="1:3" ht="15">
      <c r="A1829" s="142" t="s">
        <v>639</v>
      </c>
      <c r="B1829" s="167">
        <v>0.49</v>
      </c>
      <c r="C1829" s="189">
        <v>2.45</v>
      </c>
    </row>
    <row r="1830" spans="1:3" ht="15">
      <c r="A1830" s="142" t="s">
        <v>640</v>
      </c>
      <c r="B1830" s="167">
        <v>0.49</v>
      </c>
      <c r="C1830" s="189">
        <v>2.45</v>
      </c>
    </row>
    <row r="1831" spans="1:3" ht="15">
      <c r="A1831" s="142" t="s">
        <v>641</v>
      </c>
      <c r="B1831" s="167">
        <v>0.49</v>
      </c>
      <c r="C1831" s="189">
        <v>2.45</v>
      </c>
    </row>
    <row r="1832" spans="1:3" ht="15">
      <c r="A1832" s="142" t="s">
        <v>642</v>
      </c>
      <c r="B1832" s="167">
        <v>0.49</v>
      </c>
      <c r="C1832" s="189">
        <v>2.45</v>
      </c>
    </row>
    <row r="1833" spans="1:3" ht="15">
      <c r="A1833" s="142" t="s">
        <v>643</v>
      </c>
      <c r="B1833" s="167">
        <v>0.49</v>
      </c>
      <c r="C1833" s="189">
        <v>2.45</v>
      </c>
    </row>
    <row r="1834" spans="1:3" ht="15">
      <c r="A1834" s="142" t="s">
        <v>644</v>
      </c>
      <c r="B1834" s="167">
        <v>0.49</v>
      </c>
      <c r="C1834" s="189">
        <v>2.45</v>
      </c>
    </row>
    <row r="1835" spans="1:3" ht="15">
      <c r="A1835" s="142" t="s">
        <v>645</v>
      </c>
      <c r="B1835" s="167">
        <v>0.49</v>
      </c>
      <c r="C1835" s="189">
        <v>2.45</v>
      </c>
    </row>
    <row r="1836" spans="1:3" ht="15">
      <c r="A1836" s="142" t="s">
        <v>646</v>
      </c>
      <c r="B1836" s="167">
        <v>0.49</v>
      </c>
      <c r="C1836" s="189">
        <v>2.45</v>
      </c>
    </row>
    <row r="1837" spans="1:3" ht="15">
      <c r="A1837" s="142" t="s">
        <v>647</v>
      </c>
      <c r="B1837" s="167">
        <v>0.49</v>
      </c>
      <c r="C1837" s="189">
        <v>2.45</v>
      </c>
    </row>
    <row r="1838" spans="1:3" ht="15">
      <c r="A1838" s="142" t="s">
        <v>648</v>
      </c>
      <c r="B1838" s="167">
        <v>1.06</v>
      </c>
      <c r="C1838" s="189">
        <v>5.300000000000001</v>
      </c>
    </row>
    <row r="1839" spans="1:3" ht="15">
      <c r="A1839" s="142" t="s">
        <v>649</v>
      </c>
      <c r="B1839" s="167">
        <v>1.06</v>
      </c>
      <c r="C1839" s="189">
        <v>5.300000000000001</v>
      </c>
    </row>
    <row r="1840" spans="1:3" ht="15">
      <c r="A1840" s="142" t="s">
        <v>650</v>
      </c>
      <c r="B1840" s="167">
        <v>1.06</v>
      </c>
      <c r="C1840" s="189">
        <v>5.300000000000001</v>
      </c>
    </row>
    <row r="1841" spans="1:3" ht="15">
      <c r="A1841" s="142" t="s">
        <v>651</v>
      </c>
      <c r="B1841" s="167">
        <v>1.06</v>
      </c>
      <c r="C1841" s="189">
        <v>5.300000000000001</v>
      </c>
    </row>
    <row r="1842" spans="1:3" ht="15">
      <c r="A1842" s="142" t="s">
        <v>652</v>
      </c>
      <c r="B1842" s="167">
        <v>1.06</v>
      </c>
      <c r="C1842" s="189">
        <v>5.300000000000001</v>
      </c>
    </row>
    <row r="1843" spans="1:3" ht="15">
      <c r="A1843" s="142" t="s">
        <v>653</v>
      </c>
      <c r="B1843" s="167">
        <v>0.81</v>
      </c>
      <c r="C1843" s="189">
        <v>4.050000000000001</v>
      </c>
    </row>
    <row r="1844" spans="1:3" ht="15">
      <c r="A1844" s="142" t="s">
        <v>654</v>
      </c>
      <c r="B1844" s="167">
        <v>0.81</v>
      </c>
      <c r="C1844" s="189">
        <v>4.050000000000001</v>
      </c>
    </row>
    <row r="1845" spans="1:3" ht="15">
      <c r="A1845" s="142" t="s">
        <v>655</v>
      </c>
      <c r="B1845" s="167">
        <v>0.81</v>
      </c>
      <c r="C1845" s="189">
        <v>4.050000000000001</v>
      </c>
    </row>
    <row r="1846" spans="1:3" ht="15">
      <c r="A1846" s="142" t="s">
        <v>656</v>
      </c>
      <c r="B1846" s="167">
        <v>0.81</v>
      </c>
      <c r="C1846" s="189">
        <v>4.050000000000001</v>
      </c>
    </row>
    <row r="1847" spans="1:3" ht="15">
      <c r="A1847" s="142" t="s">
        <v>657</v>
      </c>
      <c r="B1847" s="167">
        <v>0.81</v>
      </c>
      <c r="C1847" s="189">
        <v>4.050000000000001</v>
      </c>
    </row>
    <row r="1848" spans="1:3" ht="15">
      <c r="A1848" s="142" t="s">
        <v>658</v>
      </c>
      <c r="B1848" s="167">
        <v>0.81</v>
      </c>
      <c r="C1848" s="189">
        <v>4.050000000000001</v>
      </c>
    </row>
    <row r="1849" spans="1:3" ht="15">
      <c r="A1849" s="142" t="s">
        <v>659</v>
      </c>
      <c r="B1849" s="167">
        <v>0.81</v>
      </c>
      <c r="C1849" s="189">
        <v>4.050000000000001</v>
      </c>
    </row>
    <row r="1850" spans="1:3" ht="15">
      <c r="A1850" s="142" t="s">
        <v>660</v>
      </c>
      <c r="B1850" s="167">
        <v>0.81</v>
      </c>
      <c r="C1850" s="189">
        <v>4.050000000000001</v>
      </c>
    </row>
    <row r="1851" spans="1:3" ht="15">
      <c r="A1851" s="142" t="s">
        <v>661</v>
      </c>
      <c r="B1851" s="167">
        <v>0.81</v>
      </c>
      <c r="C1851" s="189">
        <v>4.050000000000001</v>
      </c>
    </row>
    <row r="1852" spans="1:3" ht="15">
      <c r="A1852" s="142" t="s">
        <v>662</v>
      </c>
      <c r="B1852" s="167">
        <v>0.81</v>
      </c>
      <c r="C1852" s="189">
        <v>4.050000000000001</v>
      </c>
    </row>
    <row r="1853" spans="1:3" ht="15">
      <c r="A1853" s="142" t="s">
        <v>663</v>
      </c>
      <c r="B1853" s="167">
        <v>0.81</v>
      </c>
      <c r="C1853" s="189">
        <v>4.050000000000001</v>
      </c>
    </row>
    <row r="1854" spans="1:3" ht="15">
      <c r="A1854" s="142" t="s">
        <v>664</v>
      </c>
      <c r="B1854" s="167">
        <v>1.06</v>
      </c>
      <c r="C1854" s="189">
        <v>5.300000000000001</v>
      </c>
    </row>
    <row r="1855" spans="1:3" ht="15">
      <c r="A1855" s="142" t="s">
        <v>665</v>
      </c>
      <c r="B1855" s="167">
        <v>1.06</v>
      </c>
      <c r="C1855" s="189">
        <v>5.300000000000001</v>
      </c>
    </row>
    <row r="1856" spans="1:3" ht="15">
      <c r="A1856" s="142" t="s">
        <v>666</v>
      </c>
      <c r="B1856" s="167">
        <v>0.81</v>
      </c>
      <c r="C1856" s="189">
        <v>4.050000000000001</v>
      </c>
    </row>
    <row r="1857" spans="1:3" ht="15">
      <c r="A1857" s="142" t="s">
        <v>667</v>
      </c>
      <c r="B1857" s="167">
        <v>1.31</v>
      </c>
      <c r="C1857" s="189">
        <v>6.550000000000001</v>
      </c>
    </row>
    <row r="1858" spans="1:3" ht="15">
      <c r="A1858" s="142" t="s">
        <v>668</v>
      </c>
      <c r="B1858" s="167">
        <v>1.31</v>
      </c>
      <c r="C1858" s="189">
        <v>6.550000000000001</v>
      </c>
    </row>
    <row r="1859" spans="1:3" ht="15">
      <c r="A1859" s="142" t="s">
        <v>669</v>
      </c>
      <c r="B1859" s="167">
        <v>1.06</v>
      </c>
      <c r="C1859" s="189">
        <v>5.300000000000001</v>
      </c>
    </row>
    <row r="1860" spans="1:3" ht="15">
      <c r="A1860" s="142" t="s">
        <v>670</v>
      </c>
      <c r="B1860" s="167">
        <v>0.59</v>
      </c>
      <c r="C1860" s="189">
        <v>2.9499999999999997</v>
      </c>
    </row>
    <row r="1861" spans="1:3" ht="15">
      <c r="A1861" s="142" t="s">
        <v>671</v>
      </c>
      <c r="B1861" s="167">
        <v>0.59</v>
      </c>
      <c r="C1861" s="189">
        <v>2.9499999999999997</v>
      </c>
    </row>
    <row r="1862" spans="1:3" ht="15">
      <c r="A1862" s="142" t="s">
        <v>672</v>
      </c>
      <c r="B1862" s="167">
        <v>0.81</v>
      </c>
      <c r="C1862" s="189">
        <v>4.050000000000001</v>
      </c>
    </row>
    <row r="1863" spans="1:3" ht="15">
      <c r="A1863" s="142" t="s">
        <v>673</v>
      </c>
      <c r="B1863" s="167">
        <v>0.59</v>
      </c>
      <c r="C1863" s="189">
        <v>2.9499999999999997</v>
      </c>
    </row>
    <row r="1864" spans="1:3" ht="15">
      <c r="A1864" s="142" t="s">
        <v>674</v>
      </c>
      <c r="B1864" s="167">
        <v>1.55</v>
      </c>
      <c r="C1864" s="189">
        <v>7.75</v>
      </c>
    </row>
    <row r="1865" spans="1:3" ht="15">
      <c r="A1865" s="142" t="s">
        <v>675</v>
      </c>
      <c r="B1865" s="167">
        <v>1.06</v>
      </c>
      <c r="C1865" s="189">
        <v>5.300000000000001</v>
      </c>
    </row>
    <row r="1866" spans="1:3" ht="15">
      <c r="A1866" s="142" t="s">
        <v>676</v>
      </c>
      <c r="B1866" s="167">
        <v>0.81</v>
      </c>
      <c r="C1866" s="189">
        <v>4.050000000000001</v>
      </c>
    </row>
    <row r="1867" spans="1:3" ht="15">
      <c r="A1867" s="142" t="s">
        <v>677</v>
      </c>
      <c r="B1867" s="167">
        <v>0.59</v>
      </c>
      <c r="C1867" s="189">
        <v>2.9499999999999997</v>
      </c>
    </row>
    <row r="1868" spans="1:3" ht="15">
      <c r="A1868" s="142" t="s">
        <v>678</v>
      </c>
      <c r="B1868" s="167">
        <v>1.31</v>
      </c>
      <c r="C1868" s="189">
        <v>6.550000000000001</v>
      </c>
    </row>
    <row r="1869" spans="1:3" ht="15">
      <c r="A1869" s="142" t="s">
        <v>679</v>
      </c>
      <c r="B1869" s="167">
        <v>1.55</v>
      </c>
      <c r="C1869" s="189">
        <v>7.75</v>
      </c>
    </row>
    <row r="1870" spans="1:3" ht="15">
      <c r="A1870" s="142" t="s">
        <v>680</v>
      </c>
      <c r="B1870" s="167">
        <v>1.31</v>
      </c>
      <c r="C1870" s="189">
        <v>6.550000000000001</v>
      </c>
    </row>
    <row r="1871" spans="1:3" ht="15">
      <c r="A1871" s="142" t="s">
        <v>681</v>
      </c>
      <c r="B1871" s="167">
        <v>1.31</v>
      </c>
      <c r="C1871" s="189">
        <v>6.550000000000001</v>
      </c>
    </row>
    <row r="1872" spans="1:3" ht="15">
      <c r="A1872" s="142" t="s">
        <v>682</v>
      </c>
      <c r="B1872" s="167">
        <v>1.55</v>
      </c>
      <c r="C1872" s="189">
        <v>7.75</v>
      </c>
    </row>
    <row r="1873" spans="1:3" ht="15">
      <c r="A1873" s="142" t="s">
        <v>683</v>
      </c>
      <c r="B1873" s="167">
        <v>1.55</v>
      </c>
      <c r="C1873" s="189">
        <v>7.75</v>
      </c>
    </row>
    <row r="1874" spans="1:3" ht="15">
      <c r="A1874" s="142" t="s">
        <v>684</v>
      </c>
      <c r="B1874" s="167">
        <v>1.31</v>
      </c>
      <c r="C1874" s="189">
        <v>6.550000000000001</v>
      </c>
    </row>
    <row r="1875" spans="1:3" ht="15">
      <c r="A1875" s="142" t="s">
        <v>685</v>
      </c>
      <c r="B1875" s="167">
        <v>1.31</v>
      </c>
      <c r="C1875" s="189">
        <v>6.550000000000001</v>
      </c>
    </row>
    <row r="1876" spans="1:3" ht="15">
      <c r="A1876" s="142" t="s">
        <v>686</v>
      </c>
      <c r="B1876" s="167">
        <v>1.06</v>
      </c>
      <c r="C1876" s="189">
        <v>5.300000000000001</v>
      </c>
    </row>
    <row r="1877" spans="1:3" ht="15">
      <c r="A1877" s="142" t="s">
        <v>687</v>
      </c>
      <c r="B1877" s="167">
        <v>1.31</v>
      </c>
      <c r="C1877" s="189">
        <v>6.550000000000001</v>
      </c>
    </row>
    <row r="1878" spans="1:3" ht="15">
      <c r="A1878" s="142" t="s">
        <v>688</v>
      </c>
      <c r="B1878" s="167">
        <v>0.59</v>
      </c>
      <c r="C1878" s="189">
        <v>2.9499999999999997</v>
      </c>
    </row>
    <row r="1879" spans="1:3" ht="15">
      <c r="A1879" s="142" t="s">
        <v>689</v>
      </c>
      <c r="B1879" s="167">
        <v>1.06</v>
      </c>
      <c r="C1879" s="189">
        <v>5.300000000000001</v>
      </c>
    </row>
    <row r="1880" spans="1:3" ht="15">
      <c r="A1880" s="142" t="s">
        <v>690</v>
      </c>
      <c r="B1880" s="167">
        <v>0.81</v>
      </c>
      <c r="C1880" s="189">
        <v>4.050000000000001</v>
      </c>
    </row>
    <row r="1881" spans="1:3" ht="15">
      <c r="A1881" s="142" t="s">
        <v>691</v>
      </c>
      <c r="B1881" s="167">
        <v>1.06</v>
      </c>
      <c r="C1881" s="189">
        <v>5.300000000000001</v>
      </c>
    </row>
    <row r="1882" spans="1:3" ht="15">
      <c r="A1882" s="142" t="s">
        <v>692</v>
      </c>
      <c r="B1882" s="167">
        <v>1.55</v>
      </c>
      <c r="C1882" s="189">
        <v>7.75</v>
      </c>
    </row>
    <row r="1883" spans="1:3" ht="15">
      <c r="A1883" s="142" t="s">
        <v>693</v>
      </c>
      <c r="B1883" s="167">
        <v>0.81</v>
      </c>
      <c r="C1883" s="189">
        <v>4.050000000000001</v>
      </c>
    </row>
    <row r="1884" spans="1:3" ht="15">
      <c r="A1884" s="142" t="s">
        <v>694</v>
      </c>
      <c r="B1884" s="167">
        <v>1.06</v>
      </c>
      <c r="C1884" s="189">
        <v>5.300000000000001</v>
      </c>
    </row>
    <row r="1885" spans="1:3" ht="15">
      <c r="A1885" s="142" t="s">
        <v>695</v>
      </c>
      <c r="B1885" s="167">
        <v>1.06</v>
      </c>
      <c r="C1885" s="189">
        <v>5.300000000000001</v>
      </c>
    </row>
    <row r="1886" spans="1:3" ht="15">
      <c r="A1886" s="142" t="s">
        <v>696</v>
      </c>
      <c r="B1886" s="167">
        <v>0.81</v>
      </c>
      <c r="C1886" s="189">
        <v>4.050000000000001</v>
      </c>
    </row>
    <row r="1887" spans="1:3" ht="15">
      <c r="A1887" s="142" t="s">
        <v>697</v>
      </c>
      <c r="B1887" s="167">
        <v>2.41</v>
      </c>
      <c r="C1887" s="189">
        <v>12.05</v>
      </c>
    </row>
    <row r="1888" spans="1:3" ht="15">
      <c r="A1888" s="142" t="s">
        <v>698</v>
      </c>
      <c r="B1888" s="157">
        <v>42.75</v>
      </c>
      <c r="C1888" s="189">
        <v>213.75</v>
      </c>
    </row>
    <row r="1889" spans="1:3" ht="15">
      <c r="A1889" s="142" t="s">
        <v>699</v>
      </c>
      <c r="B1889" s="157">
        <v>39.95</v>
      </c>
      <c r="C1889" s="189">
        <v>199.75</v>
      </c>
    </row>
    <row r="1890" spans="1:3" ht="15">
      <c r="A1890" s="142" t="s">
        <v>700</v>
      </c>
      <c r="B1890" s="157">
        <v>2.61</v>
      </c>
      <c r="C1890" s="189">
        <v>13.049999999999999</v>
      </c>
    </row>
    <row r="1891" spans="1:3" ht="15">
      <c r="A1891" s="142" t="s">
        <v>701</v>
      </c>
      <c r="B1891" s="157">
        <v>2.61</v>
      </c>
      <c r="C1891" s="189">
        <v>13.049999999999999</v>
      </c>
    </row>
    <row r="1892" spans="1:3" ht="15">
      <c r="A1892" s="142" t="s">
        <v>702</v>
      </c>
      <c r="B1892" s="171">
        <v>8.5</v>
      </c>
      <c r="C1892" s="189">
        <v>42.5</v>
      </c>
    </row>
    <row r="1893" spans="1:3" ht="15">
      <c r="A1893" s="142" t="s">
        <v>703</v>
      </c>
      <c r="B1893" s="171">
        <v>8.5</v>
      </c>
      <c r="C1893" s="189">
        <v>42.5</v>
      </c>
    </row>
    <row r="1894" spans="1:3" ht="15">
      <c r="A1894" s="142" t="s">
        <v>704</v>
      </c>
      <c r="B1894" s="171">
        <v>34</v>
      </c>
      <c r="C1894" s="189">
        <v>170</v>
      </c>
    </row>
    <row r="1895" spans="1:3" ht="15">
      <c r="A1895" s="142" t="s">
        <v>705</v>
      </c>
      <c r="B1895" s="171">
        <v>33</v>
      </c>
      <c r="C1895" s="189">
        <v>165</v>
      </c>
    </row>
    <row r="1896" spans="1:3" ht="15">
      <c r="A1896" s="142" t="s">
        <v>706</v>
      </c>
      <c r="B1896" s="170">
        <v>1.45</v>
      </c>
      <c r="C1896" s="189">
        <v>7.25</v>
      </c>
    </row>
    <row r="1897" spans="1:3" ht="15">
      <c r="A1897" s="142" t="s">
        <v>707</v>
      </c>
      <c r="B1897" s="170">
        <v>4.65</v>
      </c>
      <c r="C1897" s="189">
        <v>23.25</v>
      </c>
    </row>
    <row r="1898" spans="1:3" ht="15">
      <c r="A1898" s="142" t="s">
        <v>708</v>
      </c>
      <c r="B1898" s="170">
        <v>125.3</v>
      </c>
      <c r="C1898" s="189">
        <v>626.5</v>
      </c>
    </row>
    <row r="1899" spans="1:3" ht="15">
      <c r="A1899" s="142" t="s">
        <v>709</v>
      </c>
      <c r="B1899" s="170">
        <v>2.3</v>
      </c>
      <c r="C1899" s="189">
        <v>11.5</v>
      </c>
    </row>
    <row r="1900" spans="1:3" ht="15">
      <c r="A1900" s="142" t="s">
        <v>710</v>
      </c>
      <c r="B1900" s="170">
        <v>2.75</v>
      </c>
      <c r="C1900" s="189">
        <v>13.75</v>
      </c>
    </row>
    <row r="1901" spans="1:3" ht="15">
      <c r="A1901" s="142" t="s">
        <v>711</v>
      </c>
      <c r="B1901" s="170">
        <v>2.75</v>
      </c>
      <c r="C1901" s="189">
        <v>13.75</v>
      </c>
    </row>
    <row r="1902" spans="1:3" ht="15">
      <c r="A1902" s="142" t="s">
        <v>712</v>
      </c>
      <c r="B1902" s="170">
        <v>2.3</v>
      </c>
      <c r="C1902" s="189">
        <v>11.5</v>
      </c>
    </row>
    <row r="1903" spans="1:3" ht="15">
      <c r="A1903" s="142" t="s">
        <v>713</v>
      </c>
      <c r="B1903" s="170">
        <v>2.75</v>
      </c>
      <c r="C1903" s="189">
        <v>13.75</v>
      </c>
    </row>
    <row r="1904" spans="1:3" ht="15">
      <c r="A1904" s="142" t="s">
        <v>714</v>
      </c>
      <c r="B1904" s="170">
        <v>2.75</v>
      </c>
      <c r="C1904" s="189">
        <v>13.75</v>
      </c>
    </row>
    <row r="1905" spans="1:3" ht="15">
      <c r="A1905" s="142" t="s">
        <v>715</v>
      </c>
      <c r="B1905" s="170">
        <v>2.3</v>
      </c>
      <c r="C1905" s="189">
        <v>11.5</v>
      </c>
    </row>
    <row r="1906" spans="1:3" ht="15">
      <c r="A1906" s="142" t="s">
        <v>716</v>
      </c>
      <c r="B1906" s="170">
        <v>2.61</v>
      </c>
      <c r="C1906" s="189">
        <v>13.049999999999999</v>
      </c>
    </row>
    <row r="1907" spans="1:3" ht="15">
      <c r="A1907" s="142" t="s">
        <v>717</v>
      </c>
      <c r="B1907" s="170">
        <v>2.61</v>
      </c>
      <c r="C1907" s="189">
        <v>13.049999999999999</v>
      </c>
    </row>
    <row r="1908" spans="1:3" ht="15">
      <c r="A1908" s="142" t="s">
        <v>718</v>
      </c>
      <c r="B1908" s="170">
        <v>2.61</v>
      </c>
      <c r="C1908" s="189">
        <v>13.049999999999999</v>
      </c>
    </row>
    <row r="1909" spans="1:3" ht="15">
      <c r="A1909" s="142" t="s">
        <v>719</v>
      </c>
      <c r="B1909" s="170">
        <v>2.61</v>
      </c>
      <c r="C1909" s="189">
        <v>13.049999999999999</v>
      </c>
    </row>
    <row r="1910" spans="1:3" ht="15">
      <c r="A1910" s="142" t="s">
        <v>720</v>
      </c>
      <c r="B1910" s="170">
        <v>2.61</v>
      </c>
      <c r="C1910" s="189">
        <v>13.049999999999999</v>
      </c>
    </row>
    <row r="1911" spans="1:3" ht="15">
      <c r="A1911" s="142" t="s">
        <v>721</v>
      </c>
      <c r="B1911" s="170">
        <v>2.61</v>
      </c>
      <c r="C1911" s="189">
        <v>13.049999999999999</v>
      </c>
    </row>
    <row r="1912" spans="1:3" ht="15">
      <c r="A1912" s="142" t="s">
        <v>722</v>
      </c>
      <c r="B1912" s="170">
        <v>2.61</v>
      </c>
      <c r="C1912" s="189">
        <v>13.049999999999999</v>
      </c>
    </row>
    <row r="1913" spans="1:3" ht="15">
      <c r="A1913" s="142" t="s">
        <v>723</v>
      </c>
      <c r="B1913" s="170">
        <v>2.61</v>
      </c>
      <c r="C1913" s="189">
        <v>13.049999999999999</v>
      </c>
    </row>
    <row r="1914" spans="1:3" ht="15">
      <c r="A1914" s="142" t="s">
        <v>724</v>
      </c>
      <c r="B1914" s="170">
        <v>4.85</v>
      </c>
      <c r="C1914" s="189">
        <v>24.25</v>
      </c>
    </row>
    <row r="1915" spans="1:3" ht="15">
      <c r="A1915" s="142" t="s">
        <v>725</v>
      </c>
      <c r="B1915" s="170">
        <v>3.35</v>
      </c>
      <c r="C1915" s="189">
        <v>16.75</v>
      </c>
    </row>
    <row r="1916" spans="1:3" ht="15">
      <c r="A1916" s="142" t="s">
        <v>726</v>
      </c>
      <c r="B1916" s="170">
        <v>3.35</v>
      </c>
      <c r="C1916" s="189">
        <v>16.75</v>
      </c>
    </row>
    <row r="1917" spans="1:3" ht="15">
      <c r="A1917" s="142" t="s">
        <v>727</v>
      </c>
      <c r="B1917" s="170">
        <v>3.75</v>
      </c>
      <c r="C1917" s="189">
        <v>18.75</v>
      </c>
    </row>
    <row r="1918" spans="1:3" ht="15">
      <c r="A1918" s="142" t="s">
        <v>728</v>
      </c>
      <c r="B1918" s="170">
        <v>1.3</v>
      </c>
      <c r="C1918" s="189">
        <v>6.5</v>
      </c>
    </row>
    <row r="1919" spans="1:3" ht="15">
      <c r="A1919" s="142" t="s">
        <v>729</v>
      </c>
      <c r="B1919" s="170">
        <v>1.3</v>
      </c>
      <c r="C1919" s="189">
        <v>6.5</v>
      </c>
    </row>
    <row r="1920" spans="1:3" ht="15">
      <c r="A1920" s="142" t="s">
        <v>730</v>
      </c>
      <c r="B1920" s="170">
        <v>1.3</v>
      </c>
      <c r="C1920" s="189">
        <v>6.5</v>
      </c>
    </row>
    <row r="1921" spans="1:3" ht="15">
      <c r="A1921" s="142" t="s">
        <v>731</v>
      </c>
      <c r="B1921" s="170">
        <v>1.3</v>
      </c>
      <c r="C1921" s="189">
        <v>6.5</v>
      </c>
    </row>
    <row r="1922" spans="1:3" ht="15">
      <c r="A1922" s="142" t="s">
        <v>732</v>
      </c>
      <c r="B1922" s="170">
        <v>1.35</v>
      </c>
      <c r="C1922" s="189">
        <v>6.75</v>
      </c>
    </row>
    <row r="1923" spans="1:3" ht="15">
      <c r="A1923" s="142" t="s">
        <v>733</v>
      </c>
      <c r="B1923" s="170">
        <v>1.35</v>
      </c>
      <c r="C1923" s="189">
        <v>6.75</v>
      </c>
    </row>
    <row r="1924" spans="1:3" ht="15">
      <c r="A1924" s="142" t="s">
        <v>734</v>
      </c>
      <c r="B1924" s="170">
        <v>1.35</v>
      </c>
      <c r="C1924" s="189">
        <v>6.75</v>
      </c>
    </row>
    <row r="1925" spans="1:3" ht="15">
      <c r="A1925" s="142" t="s">
        <v>735</v>
      </c>
      <c r="B1925" s="170">
        <v>1.9</v>
      </c>
      <c r="C1925" s="189">
        <v>9.5</v>
      </c>
    </row>
    <row r="1926" spans="1:3" ht="15">
      <c r="A1926" s="142" t="s">
        <v>736</v>
      </c>
      <c r="B1926" s="170">
        <v>4.15</v>
      </c>
      <c r="C1926" s="189">
        <v>20.75</v>
      </c>
    </row>
    <row r="1927" spans="1:3" ht="15">
      <c r="A1927" s="142" t="s">
        <v>737</v>
      </c>
      <c r="B1927" s="170">
        <v>4.15</v>
      </c>
      <c r="C1927" s="189">
        <v>20.75</v>
      </c>
    </row>
    <row r="1928" spans="1:3" ht="15">
      <c r="A1928" s="142" t="s">
        <v>738</v>
      </c>
      <c r="B1928" s="170">
        <v>4.15</v>
      </c>
      <c r="C1928" s="189">
        <v>20.75</v>
      </c>
    </row>
    <row r="1929" spans="1:3" ht="15">
      <c r="A1929" s="142" t="s">
        <v>739</v>
      </c>
      <c r="B1929" s="170">
        <v>2.85</v>
      </c>
      <c r="C1929" s="189">
        <v>14.25</v>
      </c>
    </row>
    <row r="1930" spans="1:3" ht="15">
      <c r="A1930" s="142" t="s">
        <v>740</v>
      </c>
      <c r="B1930" s="170">
        <v>2.95</v>
      </c>
      <c r="C1930" s="189">
        <v>14.75</v>
      </c>
    </row>
    <row r="1931" spans="1:3" ht="15">
      <c r="A1931" s="142" t="s">
        <v>741</v>
      </c>
      <c r="B1931" s="170">
        <v>2.55</v>
      </c>
      <c r="C1931" s="189">
        <v>12.75</v>
      </c>
    </row>
    <row r="1932" spans="1:3" ht="15">
      <c r="A1932" s="142" t="s">
        <v>742</v>
      </c>
      <c r="B1932" s="170">
        <v>2.55</v>
      </c>
      <c r="C1932" s="189">
        <v>12.75</v>
      </c>
    </row>
    <row r="1933" spans="1:3" ht="15">
      <c r="A1933" s="142" t="s">
        <v>743</v>
      </c>
      <c r="B1933" s="170">
        <v>2.55</v>
      </c>
      <c r="C1933" s="189">
        <v>12.75</v>
      </c>
    </row>
    <row r="1934" spans="1:3" ht="15">
      <c r="A1934" s="142" t="s">
        <v>744</v>
      </c>
      <c r="B1934" s="170">
        <v>2.55</v>
      </c>
      <c r="C1934" s="189">
        <v>12.75</v>
      </c>
    </row>
    <row r="1935" spans="1:3" ht="15">
      <c r="A1935" s="142" t="s">
        <v>745</v>
      </c>
      <c r="B1935" s="170">
        <v>2.65</v>
      </c>
      <c r="C1935" s="189">
        <v>13.25</v>
      </c>
    </row>
    <row r="1936" spans="1:3" ht="15">
      <c r="A1936" s="142" t="s">
        <v>746</v>
      </c>
      <c r="B1936" s="170">
        <v>4.95</v>
      </c>
      <c r="C1936" s="189">
        <v>24.75</v>
      </c>
    </row>
    <row r="1937" spans="1:3" ht="15">
      <c r="A1937" s="142" t="s">
        <v>747</v>
      </c>
      <c r="B1937" s="170">
        <v>4.95</v>
      </c>
      <c r="C1937" s="189">
        <v>24.75</v>
      </c>
    </row>
    <row r="1938" spans="1:3" ht="15">
      <c r="A1938" s="142" t="s">
        <v>748</v>
      </c>
      <c r="B1938" s="170">
        <v>3.15</v>
      </c>
      <c r="C1938" s="189">
        <v>15.75</v>
      </c>
    </row>
    <row r="1939" spans="1:3" ht="15">
      <c r="A1939" s="142" t="s">
        <v>749</v>
      </c>
      <c r="B1939" s="170">
        <v>3.15</v>
      </c>
      <c r="C1939" s="189">
        <v>15.75</v>
      </c>
    </row>
    <row r="1940" spans="1:3" ht="15">
      <c r="A1940" s="142" t="s">
        <v>750</v>
      </c>
      <c r="B1940" s="170">
        <v>3.15</v>
      </c>
      <c r="C1940" s="189">
        <v>15.75</v>
      </c>
    </row>
    <row r="1941" spans="1:3" ht="15">
      <c r="A1941" s="142" t="s">
        <v>751</v>
      </c>
      <c r="B1941" s="170">
        <v>3.15</v>
      </c>
      <c r="C1941" s="189">
        <v>15.75</v>
      </c>
    </row>
    <row r="1942" spans="1:3" ht="15">
      <c r="A1942" s="142" t="s">
        <v>752</v>
      </c>
      <c r="B1942" s="170">
        <v>267.5</v>
      </c>
      <c r="C1942" s="189">
        <v>1337.5</v>
      </c>
    </row>
    <row r="1943" spans="1:3" ht="15">
      <c r="A1943" s="142" t="s">
        <v>753</v>
      </c>
      <c r="B1943" s="170">
        <v>1.85</v>
      </c>
      <c r="C1943" s="189">
        <v>9.25</v>
      </c>
    </row>
    <row r="1944" spans="1:3" ht="15">
      <c r="A1944" s="142" t="s">
        <v>754</v>
      </c>
      <c r="B1944" s="170">
        <v>1.85</v>
      </c>
      <c r="C1944" s="189">
        <v>9.25</v>
      </c>
    </row>
    <row r="1945" spans="1:3" ht="15">
      <c r="A1945" s="142" t="s">
        <v>755</v>
      </c>
      <c r="B1945" s="170">
        <v>1.85</v>
      </c>
      <c r="C1945" s="189">
        <v>9.25</v>
      </c>
    </row>
    <row r="1946" spans="1:3" ht="15">
      <c r="A1946" s="142" t="s">
        <v>756</v>
      </c>
      <c r="B1946" s="170">
        <v>1.85</v>
      </c>
      <c r="C1946" s="189">
        <v>9.25</v>
      </c>
    </row>
    <row r="1947" spans="1:3" ht="15">
      <c r="A1947" s="142" t="s">
        <v>757</v>
      </c>
      <c r="B1947" s="170">
        <v>5.1</v>
      </c>
      <c r="C1947" s="189">
        <v>25.5</v>
      </c>
    </row>
    <row r="1948" spans="1:3" ht="15">
      <c r="A1948" s="142" t="s">
        <v>758</v>
      </c>
      <c r="B1948" s="170">
        <v>5.1</v>
      </c>
      <c r="C1948" s="189">
        <v>25.5</v>
      </c>
    </row>
    <row r="1949" spans="1:3" ht="15">
      <c r="A1949" s="142" t="s">
        <v>759</v>
      </c>
      <c r="B1949" s="170">
        <v>198</v>
      </c>
      <c r="C1949" s="189">
        <v>990</v>
      </c>
    </row>
    <row r="1950" spans="1:3" ht="15">
      <c r="A1950" s="142" t="s">
        <v>760</v>
      </c>
      <c r="B1950" s="170">
        <v>4.95</v>
      </c>
      <c r="C1950" s="189">
        <v>24.75</v>
      </c>
    </row>
    <row r="1951" spans="1:3" ht="15">
      <c r="A1951" s="142" t="s">
        <v>761</v>
      </c>
      <c r="B1951" s="170">
        <v>0.92</v>
      </c>
      <c r="C1951" s="189">
        <v>4.6000000000000005</v>
      </c>
    </row>
    <row r="1952" spans="1:3" ht="15">
      <c r="A1952" s="142" t="s">
        <v>762</v>
      </c>
      <c r="B1952" s="170">
        <v>0.92</v>
      </c>
      <c r="C1952" s="189">
        <v>4.6000000000000005</v>
      </c>
    </row>
    <row r="1953" spans="1:3" ht="15">
      <c r="A1953" s="142" t="s">
        <v>763</v>
      </c>
      <c r="B1953" s="170">
        <v>0.92</v>
      </c>
      <c r="C1953" s="189">
        <v>4.6000000000000005</v>
      </c>
    </row>
    <row r="1954" spans="1:3" ht="15">
      <c r="A1954" s="142" t="s">
        <v>764</v>
      </c>
      <c r="B1954" s="170">
        <v>0.92</v>
      </c>
      <c r="C1954" s="189">
        <v>4.6000000000000005</v>
      </c>
    </row>
    <row r="1955" spans="1:3" ht="15">
      <c r="A1955" s="142" t="s">
        <v>765</v>
      </c>
      <c r="B1955" s="170">
        <v>0.92</v>
      </c>
      <c r="C1955" s="189">
        <v>4.6000000000000005</v>
      </c>
    </row>
    <row r="1956" spans="1:3" ht="15">
      <c r="A1956" s="142" t="s">
        <v>766</v>
      </c>
      <c r="B1956" s="170">
        <v>0.92</v>
      </c>
      <c r="C1956" s="189">
        <v>4.6000000000000005</v>
      </c>
    </row>
    <row r="1957" spans="1:3" ht="15">
      <c r="A1957" s="142" t="s">
        <v>767</v>
      </c>
      <c r="B1957" s="170">
        <v>31.5</v>
      </c>
      <c r="C1957" s="189">
        <v>157.5</v>
      </c>
    </row>
    <row r="1958" spans="1:3" ht="15">
      <c r="A1958" s="142" t="s">
        <v>768</v>
      </c>
      <c r="B1958" s="170">
        <v>1.2</v>
      </c>
      <c r="C1958" s="189">
        <v>6</v>
      </c>
    </row>
    <row r="1959" spans="1:3" ht="15">
      <c r="A1959" s="142" t="s">
        <v>769</v>
      </c>
      <c r="B1959" s="170">
        <v>1.2</v>
      </c>
      <c r="C1959" s="189">
        <v>6</v>
      </c>
    </row>
    <row r="1960" spans="1:3" ht="15">
      <c r="A1960" s="142" t="s">
        <v>770</v>
      </c>
      <c r="B1960" s="170">
        <v>1.2</v>
      </c>
      <c r="C1960" s="189">
        <v>6</v>
      </c>
    </row>
    <row r="1961" spans="1:3" ht="15">
      <c r="A1961" s="142" t="s">
        <v>771</v>
      </c>
      <c r="B1961" s="170">
        <v>1.2</v>
      </c>
      <c r="C1961" s="189">
        <v>6</v>
      </c>
    </row>
    <row r="1962" spans="1:3" ht="15">
      <c r="A1962" s="142" t="s">
        <v>772</v>
      </c>
      <c r="B1962" s="170">
        <v>1.2</v>
      </c>
      <c r="C1962" s="189">
        <v>6</v>
      </c>
    </row>
    <row r="1963" spans="1:3" ht="15">
      <c r="A1963" s="142" t="s">
        <v>773</v>
      </c>
      <c r="B1963" s="170">
        <v>30</v>
      </c>
      <c r="C1963" s="189">
        <v>150</v>
      </c>
    </row>
    <row r="1964" spans="1:3" ht="15">
      <c r="A1964" s="142" t="s">
        <v>774</v>
      </c>
      <c r="B1964" s="170">
        <v>1.7</v>
      </c>
      <c r="C1964" s="189">
        <v>8.5</v>
      </c>
    </row>
    <row r="1965" spans="1:3" ht="15">
      <c r="A1965" s="142" t="s">
        <v>775</v>
      </c>
      <c r="B1965" s="170">
        <v>1.7</v>
      </c>
      <c r="C1965" s="189">
        <v>8.5</v>
      </c>
    </row>
    <row r="1966" spans="1:3" ht="15">
      <c r="A1966" s="142" t="s">
        <v>776</v>
      </c>
      <c r="B1966" s="170">
        <v>1.7</v>
      </c>
      <c r="C1966" s="189">
        <v>8.5</v>
      </c>
    </row>
    <row r="1967" spans="1:3" ht="15">
      <c r="A1967" s="142" t="s">
        <v>777</v>
      </c>
      <c r="B1967" s="172">
        <v>1.7</v>
      </c>
      <c r="C1967" s="189">
        <v>8.5</v>
      </c>
    </row>
    <row r="1968" spans="1:3" ht="15">
      <c r="A1968" s="142" t="s">
        <v>778</v>
      </c>
      <c r="B1968" s="172">
        <v>1.7</v>
      </c>
      <c r="C1968" s="189">
        <v>8.5</v>
      </c>
    </row>
    <row r="1969" spans="1:3" ht="15">
      <c r="A1969" s="142" t="s">
        <v>779</v>
      </c>
      <c r="B1969" s="170">
        <v>1.75</v>
      </c>
      <c r="C1969" s="189">
        <v>8.75</v>
      </c>
    </row>
    <row r="1970" spans="1:3" ht="15">
      <c r="A1970" s="142" t="s">
        <v>780</v>
      </c>
      <c r="B1970" s="170">
        <v>1.75</v>
      </c>
      <c r="C1970" s="189">
        <v>8.75</v>
      </c>
    </row>
    <row r="1971" spans="1:3" ht="15">
      <c r="A1971" s="142" t="s">
        <v>781</v>
      </c>
      <c r="B1971" s="170">
        <v>1.75</v>
      </c>
      <c r="C1971" s="189">
        <v>8.75</v>
      </c>
    </row>
    <row r="1972" spans="1:3" ht="15">
      <c r="A1972" s="142" t="s">
        <v>782</v>
      </c>
      <c r="B1972" s="170">
        <v>3.5</v>
      </c>
      <c r="C1972" s="189">
        <v>17.5</v>
      </c>
    </row>
    <row r="1973" spans="1:3" ht="15">
      <c r="A1973" s="142" t="s">
        <v>783</v>
      </c>
      <c r="B1973" s="170">
        <v>3.5</v>
      </c>
      <c r="C1973" s="189">
        <v>17.5</v>
      </c>
    </row>
    <row r="1974" spans="1:3" ht="15">
      <c r="A1974" s="142" t="s">
        <v>784</v>
      </c>
      <c r="B1974" s="170">
        <v>3.5</v>
      </c>
      <c r="C1974" s="189">
        <v>17.5</v>
      </c>
    </row>
    <row r="1975" spans="1:3" ht="15">
      <c r="A1975" s="142" t="s">
        <v>785</v>
      </c>
      <c r="B1975" s="170">
        <v>1.9</v>
      </c>
      <c r="C1975" s="189">
        <v>9.5</v>
      </c>
    </row>
    <row r="1976" spans="1:3" ht="15">
      <c r="A1976" s="142" t="s">
        <v>786</v>
      </c>
      <c r="B1976" s="170">
        <v>1.9</v>
      </c>
      <c r="C1976" s="189">
        <v>9.5</v>
      </c>
    </row>
    <row r="1977" spans="1:3" ht="15">
      <c r="A1977" s="142" t="s">
        <v>787</v>
      </c>
      <c r="B1977" s="170">
        <v>2.75</v>
      </c>
      <c r="C1977" s="189">
        <v>13.75</v>
      </c>
    </row>
    <row r="1978" spans="1:3" ht="15">
      <c r="A1978" s="142" t="s">
        <v>788</v>
      </c>
      <c r="B1978" s="170">
        <v>2.35</v>
      </c>
      <c r="C1978" s="189">
        <v>11.75</v>
      </c>
    </row>
    <row r="1979" spans="1:3" ht="15">
      <c r="A1979" s="142" t="s">
        <v>789</v>
      </c>
      <c r="B1979" s="170">
        <v>1.9</v>
      </c>
      <c r="C1979" s="189">
        <v>9.5</v>
      </c>
    </row>
    <row r="1980" spans="1:3" ht="15">
      <c r="A1980" s="142" t="s">
        <v>790</v>
      </c>
      <c r="B1980" s="170">
        <v>1.9</v>
      </c>
      <c r="C1980" s="189">
        <v>9.5</v>
      </c>
    </row>
    <row r="1981" spans="1:3" ht="15">
      <c r="A1981" s="142" t="s">
        <v>791</v>
      </c>
      <c r="B1981" s="170">
        <v>1.9</v>
      </c>
      <c r="C1981" s="189">
        <v>9.5</v>
      </c>
    </row>
    <row r="1982" spans="1:3" ht="15">
      <c r="A1982" s="142" t="s">
        <v>792</v>
      </c>
      <c r="B1982" s="170">
        <v>1.9</v>
      </c>
      <c r="C1982" s="189">
        <v>9.5</v>
      </c>
    </row>
    <row r="1983" spans="1:3" ht="15">
      <c r="A1983" s="142" t="s">
        <v>793</v>
      </c>
      <c r="B1983" s="170">
        <v>1.9</v>
      </c>
      <c r="C1983" s="189">
        <v>9.5</v>
      </c>
    </row>
    <row r="1984" spans="1:3" ht="15">
      <c r="A1984" s="142" t="s">
        <v>794</v>
      </c>
      <c r="B1984" s="170">
        <v>1.9</v>
      </c>
      <c r="C1984" s="189">
        <v>9.5</v>
      </c>
    </row>
    <row r="1985" spans="1:3" ht="15">
      <c r="A1985" s="142" t="s">
        <v>795</v>
      </c>
      <c r="B1985" s="170">
        <v>1.9</v>
      </c>
      <c r="C1985" s="189">
        <v>9.5</v>
      </c>
    </row>
    <row r="1986" spans="1:3" ht="15">
      <c r="A1986" s="142" t="s">
        <v>796</v>
      </c>
      <c r="B1986" s="170">
        <v>1.9</v>
      </c>
      <c r="C1986" s="189">
        <v>9.5</v>
      </c>
    </row>
    <row r="1987" spans="1:3" ht="15">
      <c r="A1987" s="142" t="s">
        <v>797</v>
      </c>
      <c r="B1987" s="170">
        <v>1.05</v>
      </c>
      <c r="C1987" s="189">
        <v>5.25</v>
      </c>
    </row>
    <row r="1988" spans="1:3" ht="15">
      <c r="A1988" s="142" t="s">
        <v>798</v>
      </c>
      <c r="B1988" s="173">
        <v>2.35</v>
      </c>
      <c r="C1988" s="189">
        <v>11.75</v>
      </c>
    </row>
    <row r="1989" spans="1:3" ht="15">
      <c r="A1989" s="142" t="s">
        <v>799</v>
      </c>
      <c r="B1989" s="170">
        <v>1.98</v>
      </c>
      <c r="C1989" s="189">
        <v>9.9</v>
      </c>
    </row>
    <row r="1990" spans="1:3" ht="15">
      <c r="A1990" s="142" t="s">
        <v>800</v>
      </c>
      <c r="B1990" s="170">
        <v>1.98</v>
      </c>
      <c r="C1990" s="189">
        <v>9.9</v>
      </c>
    </row>
    <row r="1991" spans="1:3" ht="15">
      <c r="A1991" s="142" t="s">
        <v>801</v>
      </c>
      <c r="B1991" s="170">
        <v>1.98</v>
      </c>
      <c r="C1991" s="189">
        <v>9.9</v>
      </c>
    </row>
    <row r="1992" spans="1:3" ht="15">
      <c r="A1992" s="142" t="s">
        <v>802</v>
      </c>
      <c r="B1992" s="170">
        <v>1.98</v>
      </c>
      <c r="C1992" s="189">
        <v>9.9</v>
      </c>
    </row>
    <row r="1993" spans="1:3" ht="15">
      <c r="A1993" s="142" t="s">
        <v>803</v>
      </c>
      <c r="B1993" s="170">
        <v>39.6</v>
      </c>
      <c r="C1993" s="189">
        <v>198</v>
      </c>
    </row>
    <row r="1994" spans="1:3" ht="15">
      <c r="A1994" s="142" t="s">
        <v>804</v>
      </c>
      <c r="B1994" s="173">
        <v>2.2</v>
      </c>
      <c r="C1994" s="189">
        <v>11</v>
      </c>
    </row>
    <row r="1995" spans="1:3" ht="15">
      <c r="A1995" s="142" t="s">
        <v>805</v>
      </c>
      <c r="B1995" s="173">
        <v>2.2</v>
      </c>
      <c r="C1995" s="189">
        <v>11</v>
      </c>
    </row>
    <row r="1996" spans="1:3" ht="15">
      <c r="A1996" s="142" t="s">
        <v>806</v>
      </c>
      <c r="B1996" s="173">
        <v>2.2</v>
      </c>
      <c r="C1996" s="189">
        <v>11</v>
      </c>
    </row>
    <row r="1997" spans="1:3" ht="15">
      <c r="A1997" s="142" t="s">
        <v>807</v>
      </c>
      <c r="B1997" s="173">
        <v>2.2</v>
      </c>
      <c r="C1997" s="189">
        <v>11</v>
      </c>
    </row>
    <row r="1998" spans="1:3" ht="15">
      <c r="A1998" s="142" t="s">
        <v>808</v>
      </c>
      <c r="B1998" s="170">
        <v>3.95</v>
      </c>
      <c r="C1998" s="189">
        <v>19.75</v>
      </c>
    </row>
    <row r="1999" spans="1:3" ht="15">
      <c r="A1999" s="142" t="s">
        <v>809</v>
      </c>
      <c r="B1999" s="170">
        <v>3.85</v>
      </c>
      <c r="C1999" s="189">
        <v>19.25</v>
      </c>
    </row>
    <row r="2000" spans="1:3" ht="15">
      <c r="A2000" s="142" t="s">
        <v>810</v>
      </c>
      <c r="B2000" s="170">
        <v>3.95</v>
      </c>
      <c r="C2000" s="189">
        <v>19.75</v>
      </c>
    </row>
    <row r="2001" spans="1:3" ht="15">
      <c r="A2001" s="142" t="s">
        <v>811</v>
      </c>
      <c r="B2001" s="170">
        <v>3.95</v>
      </c>
      <c r="C2001" s="189">
        <v>19.75</v>
      </c>
    </row>
    <row r="2002" spans="1:3" ht="15">
      <c r="A2002" s="142" t="s">
        <v>812</v>
      </c>
      <c r="B2002" s="170">
        <v>2.35</v>
      </c>
      <c r="C2002" s="189">
        <v>11.75</v>
      </c>
    </row>
    <row r="2003" spans="1:3" ht="15">
      <c r="A2003" s="142" t="s">
        <v>813</v>
      </c>
      <c r="B2003" s="170">
        <v>2.35</v>
      </c>
      <c r="C2003" s="189">
        <v>11.75</v>
      </c>
    </row>
    <row r="2004" spans="1:3" ht="15">
      <c r="A2004" s="142" t="s">
        <v>814</v>
      </c>
      <c r="B2004" s="170">
        <v>1.6</v>
      </c>
      <c r="C2004" s="189">
        <v>8</v>
      </c>
    </row>
    <row r="2005" spans="1:3" ht="15">
      <c r="A2005" s="142" t="s">
        <v>815</v>
      </c>
      <c r="B2005" s="170">
        <v>1.6</v>
      </c>
      <c r="C2005" s="189">
        <v>8</v>
      </c>
    </row>
    <row r="2006" spans="1:3" ht="15">
      <c r="A2006" s="142" t="s">
        <v>816</v>
      </c>
      <c r="B2006" s="170">
        <v>1.6</v>
      </c>
      <c r="C2006" s="189">
        <v>8</v>
      </c>
    </row>
    <row r="2007" spans="1:3" ht="15">
      <c r="A2007" s="142" t="s">
        <v>817</v>
      </c>
      <c r="B2007" s="170">
        <v>1.6</v>
      </c>
      <c r="C2007" s="189">
        <v>8</v>
      </c>
    </row>
    <row r="2008" spans="1:3" ht="15">
      <c r="A2008" s="142" t="s">
        <v>818</v>
      </c>
      <c r="B2008" s="170">
        <v>4.4</v>
      </c>
      <c r="C2008" s="189">
        <v>22</v>
      </c>
    </row>
    <row r="2009" spans="1:3" ht="15">
      <c r="A2009" s="142" t="s">
        <v>819</v>
      </c>
      <c r="B2009" s="170">
        <v>3.79</v>
      </c>
      <c r="C2009" s="189">
        <v>18.95</v>
      </c>
    </row>
    <row r="2010" spans="1:3" ht="15">
      <c r="A2010" s="142" t="s">
        <v>820</v>
      </c>
      <c r="B2010" s="170">
        <v>4.25</v>
      </c>
      <c r="C2010" s="189">
        <v>21.25</v>
      </c>
    </row>
    <row r="2011" spans="1:3" ht="15">
      <c r="A2011" s="142" t="s">
        <v>821</v>
      </c>
      <c r="B2011" s="170">
        <v>3.99</v>
      </c>
      <c r="C2011" s="189">
        <v>19.950000000000003</v>
      </c>
    </row>
    <row r="2012" spans="1:3" ht="15">
      <c r="A2012" s="142" t="s">
        <v>822</v>
      </c>
      <c r="B2012" s="170">
        <v>3.99</v>
      </c>
      <c r="C2012" s="189">
        <v>19.950000000000003</v>
      </c>
    </row>
    <row r="2013" spans="1:3" ht="15">
      <c r="A2013" s="142" t="s">
        <v>823</v>
      </c>
      <c r="B2013" s="170">
        <v>3.99</v>
      </c>
      <c r="C2013" s="189">
        <v>19.950000000000003</v>
      </c>
    </row>
    <row r="2014" spans="1:3" ht="15">
      <c r="A2014" s="142" t="s">
        <v>824</v>
      </c>
      <c r="B2014" s="170">
        <v>3.75</v>
      </c>
      <c r="C2014" s="189">
        <v>18.75</v>
      </c>
    </row>
    <row r="2015" spans="1:3" ht="15">
      <c r="A2015" s="142" t="s">
        <v>825</v>
      </c>
      <c r="B2015" s="170">
        <v>3.75</v>
      </c>
      <c r="C2015" s="189">
        <v>18.75</v>
      </c>
    </row>
    <row r="2016" spans="1:3" ht="15">
      <c r="A2016" s="142" t="s">
        <v>826</v>
      </c>
      <c r="B2016" s="170">
        <v>3.75</v>
      </c>
      <c r="C2016" s="189">
        <v>18.75</v>
      </c>
    </row>
    <row r="2017" spans="1:3" ht="15">
      <c r="A2017" s="142" t="s">
        <v>827</v>
      </c>
      <c r="B2017" s="170">
        <v>3.75</v>
      </c>
      <c r="C2017" s="189">
        <v>18.75</v>
      </c>
    </row>
    <row r="2018" spans="1:3" ht="15">
      <c r="A2018" s="142" t="s">
        <v>828</v>
      </c>
      <c r="B2018" s="170">
        <v>3.75</v>
      </c>
      <c r="C2018" s="189">
        <v>18.75</v>
      </c>
    </row>
    <row r="2019" spans="1:3" ht="15">
      <c r="A2019" s="142" t="s">
        <v>829</v>
      </c>
      <c r="B2019" s="170">
        <v>3.75</v>
      </c>
      <c r="C2019" s="189">
        <v>18.75</v>
      </c>
    </row>
    <row r="2020" spans="1:3" ht="15">
      <c r="A2020" s="142" t="s">
        <v>830</v>
      </c>
      <c r="B2020" s="170">
        <v>3.75</v>
      </c>
      <c r="C2020" s="189">
        <v>18.75</v>
      </c>
    </row>
    <row r="2021" spans="1:3" ht="15">
      <c r="A2021" s="142" t="s">
        <v>831</v>
      </c>
      <c r="B2021" s="170">
        <v>1.65</v>
      </c>
      <c r="C2021" s="189">
        <v>8.25</v>
      </c>
    </row>
    <row r="2022" spans="1:3" ht="15">
      <c r="A2022" s="142" t="s">
        <v>832</v>
      </c>
      <c r="B2022" s="170">
        <v>3.95</v>
      </c>
      <c r="C2022" s="189">
        <v>19.75</v>
      </c>
    </row>
    <row r="2023" spans="1:3" ht="15">
      <c r="A2023" s="142" t="s">
        <v>833</v>
      </c>
      <c r="B2023" s="170">
        <v>1.45</v>
      </c>
      <c r="C2023" s="189">
        <v>7.25</v>
      </c>
    </row>
    <row r="2024" spans="1:3" ht="15">
      <c r="A2024" s="142" t="s">
        <v>834</v>
      </c>
      <c r="B2024" s="170">
        <v>1.45</v>
      </c>
      <c r="C2024" s="189">
        <v>7.25</v>
      </c>
    </row>
    <row r="2025" spans="1:3" ht="15">
      <c r="A2025" s="142" t="s">
        <v>835</v>
      </c>
      <c r="B2025" s="170">
        <v>0.95</v>
      </c>
      <c r="C2025" s="189">
        <v>4.75</v>
      </c>
    </row>
    <row r="2026" spans="1:3" ht="15">
      <c r="A2026" s="142" t="s">
        <v>836</v>
      </c>
      <c r="B2026" s="170">
        <v>1.45</v>
      </c>
      <c r="C2026" s="189">
        <v>7.25</v>
      </c>
    </row>
    <row r="2027" spans="1:3" ht="15">
      <c r="A2027" s="142" t="s">
        <v>837</v>
      </c>
      <c r="B2027" s="170">
        <v>1.45</v>
      </c>
      <c r="C2027" s="189">
        <v>7.25</v>
      </c>
    </row>
    <row r="2028" spans="1:3" ht="15">
      <c r="A2028" s="142" t="s">
        <v>838</v>
      </c>
      <c r="B2028" s="170">
        <v>1.45</v>
      </c>
      <c r="C2028" s="189">
        <v>7.25</v>
      </c>
    </row>
    <row r="2029" spans="1:3" ht="15">
      <c r="A2029" s="142" t="s">
        <v>839</v>
      </c>
      <c r="B2029" s="170">
        <v>1.9</v>
      </c>
      <c r="C2029" s="189">
        <v>9.5</v>
      </c>
    </row>
    <row r="2030" spans="1:3" ht="15">
      <c r="A2030" s="142" t="s">
        <v>840</v>
      </c>
      <c r="B2030" s="170">
        <v>1.9</v>
      </c>
      <c r="C2030" s="189">
        <v>9.5</v>
      </c>
    </row>
    <row r="2031" spans="1:3" ht="15">
      <c r="A2031" s="142" t="s">
        <v>841</v>
      </c>
      <c r="B2031" s="170">
        <v>2.3</v>
      </c>
      <c r="C2031" s="189">
        <v>11.5</v>
      </c>
    </row>
    <row r="2032" spans="1:3" ht="15">
      <c r="A2032" s="142" t="s">
        <v>842</v>
      </c>
      <c r="B2032" s="170">
        <v>57</v>
      </c>
      <c r="C2032" s="189">
        <v>285</v>
      </c>
    </row>
    <row r="2033" spans="1:3" ht="15">
      <c r="A2033" s="142" t="s">
        <v>843</v>
      </c>
      <c r="B2033" s="170">
        <v>30.75</v>
      </c>
      <c r="C2033" s="189">
        <v>153.75</v>
      </c>
    </row>
    <row r="2034" spans="1:3" ht="15">
      <c r="A2034" s="142" t="s">
        <v>844</v>
      </c>
      <c r="B2034" s="170">
        <v>30.75</v>
      </c>
      <c r="C2034" s="189">
        <v>153.75</v>
      </c>
    </row>
    <row r="2035" spans="1:3" ht="15">
      <c r="A2035" s="142" t="s">
        <v>845</v>
      </c>
      <c r="B2035" s="170">
        <v>30.75</v>
      </c>
      <c r="C2035" s="189">
        <v>153.75</v>
      </c>
    </row>
    <row r="2036" spans="1:3" ht="15">
      <c r="A2036" s="142" t="s">
        <v>846</v>
      </c>
      <c r="B2036" s="170">
        <v>30.75</v>
      </c>
      <c r="C2036" s="189">
        <v>153.75</v>
      </c>
    </row>
    <row r="2037" spans="1:3" ht="15">
      <c r="A2037" s="142" t="s">
        <v>847</v>
      </c>
      <c r="B2037" s="170">
        <v>30.75</v>
      </c>
      <c r="C2037" s="189">
        <v>153.75</v>
      </c>
    </row>
    <row r="2038" spans="1:3" ht="15">
      <c r="A2038" s="142" t="s">
        <v>848</v>
      </c>
      <c r="B2038" s="170">
        <v>30.75</v>
      </c>
      <c r="C2038" s="189">
        <v>153.75</v>
      </c>
    </row>
    <row r="2039" spans="1:3" ht="15">
      <c r="A2039" s="142" t="s">
        <v>849</v>
      </c>
      <c r="B2039" s="170">
        <v>30.75</v>
      </c>
      <c r="C2039" s="189">
        <v>153.75</v>
      </c>
    </row>
    <row r="2040" spans="1:3" ht="15">
      <c r="A2040" s="142" t="s">
        <v>850</v>
      </c>
      <c r="B2040" s="170">
        <v>30.75</v>
      </c>
      <c r="C2040" s="189">
        <v>153.75</v>
      </c>
    </row>
    <row r="2041" spans="1:3" ht="15">
      <c r="A2041" s="142" t="s">
        <v>851</v>
      </c>
      <c r="B2041" s="170">
        <v>31.2</v>
      </c>
      <c r="C2041" s="189">
        <v>156</v>
      </c>
    </row>
    <row r="2042" spans="1:3" ht="15">
      <c r="A2042" s="142" t="s">
        <v>852</v>
      </c>
      <c r="B2042" s="170">
        <v>31.2</v>
      </c>
      <c r="C2042" s="189">
        <v>156</v>
      </c>
    </row>
    <row r="2043" spans="1:3" ht="15">
      <c r="A2043" s="142" t="s">
        <v>853</v>
      </c>
      <c r="B2043" s="170">
        <v>31.2</v>
      </c>
      <c r="C2043" s="189">
        <v>156</v>
      </c>
    </row>
    <row r="2044" spans="1:3" ht="15">
      <c r="A2044" s="142" t="s">
        <v>854</v>
      </c>
      <c r="B2044" s="170">
        <v>31.2</v>
      </c>
      <c r="C2044" s="189">
        <v>156</v>
      </c>
    </row>
    <row r="2045" spans="1:3" ht="15">
      <c r="A2045" s="142" t="s">
        <v>855</v>
      </c>
      <c r="B2045" s="170">
        <v>33.6</v>
      </c>
      <c r="C2045" s="189">
        <v>168</v>
      </c>
    </row>
    <row r="2046" spans="1:3" ht="15">
      <c r="A2046" s="142" t="s">
        <v>856</v>
      </c>
      <c r="B2046" s="170">
        <v>31.2</v>
      </c>
      <c r="C2046" s="189">
        <v>156</v>
      </c>
    </row>
    <row r="2047" spans="1:3" ht="15">
      <c r="A2047" s="142" t="s">
        <v>857</v>
      </c>
      <c r="B2047" s="170">
        <v>31.2</v>
      </c>
      <c r="C2047" s="189">
        <v>156</v>
      </c>
    </row>
    <row r="2048" spans="1:3" ht="15">
      <c r="A2048" s="142" t="s">
        <v>858</v>
      </c>
      <c r="B2048" s="170">
        <v>1.7</v>
      </c>
      <c r="C2048" s="189">
        <v>8.5</v>
      </c>
    </row>
    <row r="2049" spans="1:3" ht="15">
      <c r="A2049" s="142" t="s">
        <v>859</v>
      </c>
      <c r="B2049" s="170">
        <v>1.7</v>
      </c>
      <c r="C2049" s="189">
        <v>8.5</v>
      </c>
    </row>
    <row r="2050" spans="1:3" ht="15">
      <c r="A2050" s="142" t="s">
        <v>860</v>
      </c>
      <c r="B2050" s="170">
        <v>1.7</v>
      </c>
      <c r="C2050" s="189">
        <v>8.5</v>
      </c>
    </row>
    <row r="2051" spans="1:3" ht="15">
      <c r="A2051" s="142" t="s">
        <v>861</v>
      </c>
      <c r="B2051" s="170">
        <v>1.7</v>
      </c>
      <c r="C2051" s="189">
        <v>8.5</v>
      </c>
    </row>
    <row r="2052" spans="1:3" ht="15">
      <c r="A2052" s="142" t="s">
        <v>862</v>
      </c>
      <c r="B2052" s="170">
        <v>1.7</v>
      </c>
      <c r="C2052" s="189">
        <v>8.5</v>
      </c>
    </row>
    <row r="2053" spans="1:3" ht="15">
      <c r="A2053" s="142" t="s">
        <v>863</v>
      </c>
      <c r="B2053" s="170">
        <v>2.2</v>
      </c>
      <c r="C2053" s="189">
        <v>11</v>
      </c>
    </row>
    <row r="2054" spans="1:3" ht="15">
      <c r="A2054" s="142" t="s">
        <v>864</v>
      </c>
      <c r="B2054" s="170">
        <v>281.6</v>
      </c>
      <c r="C2054" s="189">
        <v>1408</v>
      </c>
    </row>
    <row r="2055" spans="1:3" ht="15">
      <c r="A2055" s="142" t="s">
        <v>865</v>
      </c>
      <c r="B2055" s="170">
        <v>1.7</v>
      </c>
      <c r="C2055" s="189">
        <v>8.5</v>
      </c>
    </row>
    <row r="2056" spans="1:3" ht="15">
      <c r="A2056" s="142" t="s">
        <v>866</v>
      </c>
      <c r="B2056" s="170">
        <v>1.7</v>
      </c>
      <c r="C2056" s="189">
        <v>8.5</v>
      </c>
    </row>
    <row r="2057" spans="1:3" ht="15">
      <c r="A2057" s="142" t="s">
        <v>867</v>
      </c>
      <c r="B2057" s="170">
        <v>0.95</v>
      </c>
      <c r="C2057" s="189">
        <v>4.75</v>
      </c>
    </row>
    <row r="2058" spans="1:3" ht="15">
      <c r="A2058" s="142" t="s">
        <v>868</v>
      </c>
      <c r="B2058" s="170">
        <v>0.95</v>
      </c>
      <c r="C2058" s="189">
        <v>4.75</v>
      </c>
    </row>
    <row r="2059" spans="1:3" ht="15">
      <c r="A2059" s="142" t="s">
        <v>869</v>
      </c>
      <c r="B2059" s="170">
        <v>0.95</v>
      </c>
      <c r="C2059" s="189">
        <v>4.75</v>
      </c>
    </row>
    <row r="2060" spans="1:3" ht="15">
      <c r="A2060" s="142" t="s">
        <v>870</v>
      </c>
      <c r="B2060" s="170">
        <v>0.95</v>
      </c>
      <c r="C2060" s="189">
        <v>4.75</v>
      </c>
    </row>
    <row r="2061" spans="1:3" ht="15">
      <c r="A2061" s="142" t="s">
        <v>871</v>
      </c>
      <c r="B2061" s="170">
        <v>0.95</v>
      </c>
      <c r="C2061" s="189">
        <v>4.75</v>
      </c>
    </row>
    <row r="2062" spans="1:3" ht="15">
      <c r="A2062" s="129">
        <v>80101</v>
      </c>
      <c r="B2062" s="169">
        <v>0.85</v>
      </c>
      <c r="C2062" s="189">
        <v>4.25</v>
      </c>
    </row>
    <row r="2063" spans="1:3" ht="15">
      <c r="A2063" s="129">
        <v>80105</v>
      </c>
      <c r="B2063" s="169">
        <v>1.4</v>
      </c>
      <c r="C2063" s="189">
        <v>7</v>
      </c>
    </row>
    <row r="2064" spans="1:3" ht="15">
      <c r="A2064" s="129">
        <v>80110</v>
      </c>
      <c r="B2064" s="169">
        <v>2.95</v>
      </c>
      <c r="C2064" s="189">
        <v>14.75</v>
      </c>
    </row>
    <row r="2065" spans="1:3" ht="15">
      <c r="A2065" s="129">
        <v>80112</v>
      </c>
      <c r="B2065" s="169">
        <v>2.95</v>
      </c>
      <c r="C2065" s="189">
        <v>14.75</v>
      </c>
    </row>
    <row r="2066" spans="1:3" ht="15">
      <c r="A2066" s="129">
        <v>80115</v>
      </c>
      <c r="B2066" s="169">
        <v>35.5</v>
      </c>
      <c r="C2066" s="189">
        <v>177.5</v>
      </c>
    </row>
    <row r="2067" spans="1:3" ht="15">
      <c r="A2067" s="129">
        <v>80117</v>
      </c>
      <c r="B2067" s="169">
        <v>3.25</v>
      </c>
      <c r="C2067" s="189">
        <v>16.25</v>
      </c>
    </row>
    <row r="2068" spans="1:3" ht="15">
      <c r="A2068" s="129">
        <v>80119</v>
      </c>
      <c r="B2068" s="169">
        <v>221.25</v>
      </c>
      <c r="C2068" s="189">
        <v>1106.25</v>
      </c>
    </row>
    <row r="2069" spans="1:3" ht="15">
      <c r="A2069" s="129">
        <v>80121</v>
      </c>
      <c r="B2069" s="169">
        <v>1.8</v>
      </c>
      <c r="C2069" s="189">
        <v>9</v>
      </c>
    </row>
    <row r="2070" spans="1:3" ht="15">
      <c r="A2070" s="129">
        <v>80122</v>
      </c>
      <c r="B2070" s="169">
        <v>1.8</v>
      </c>
      <c r="C2070" s="189">
        <v>9</v>
      </c>
    </row>
    <row r="2071" spans="1:3" ht="15">
      <c r="A2071" s="129">
        <v>80123</v>
      </c>
      <c r="B2071" s="169">
        <v>1.8</v>
      </c>
      <c r="C2071" s="189">
        <v>9</v>
      </c>
    </row>
    <row r="2072" spans="1:3" ht="15">
      <c r="A2072" s="129">
        <v>80126</v>
      </c>
      <c r="B2072" s="169">
        <v>1.49</v>
      </c>
      <c r="C2072" s="189">
        <v>7.45</v>
      </c>
    </row>
    <row r="2073" spans="1:3" ht="15">
      <c r="A2073" s="129">
        <v>80127</v>
      </c>
      <c r="B2073" s="169">
        <v>1.35</v>
      </c>
      <c r="C2073" s="189">
        <v>6.75</v>
      </c>
    </row>
    <row r="2074" spans="1:3" ht="15">
      <c r="A2074" s="129">
        <v>80128</v>
      </c>
      <c r="B2074" s="169">
        <v>1.35</v>
      </c>
      <c r="C2074" s="189">
        <v>6.75</v>
      </c>
    </row>
    <row r="2075" spans="1:3" ht="15">
      <c r="A2075" s="129">
        <v>80130</v>
      </c>
      <c r="B2075" s="169">
        <v>1.65</v>
      </c>
      <c r="C2075" s="189">
        <v>8.25</v>
      </c>
    </row>
    <row r="2076" spans="1:3" ht="15">
      <c r="A2076" s="129">
        <v>80131</v>
      </c>
      <c r="B2076" s="169">
        <v>1.65</v>
      </c>
      <c r="C2076" s="189">
        <v>8.25</v>
      </c>
    </row>
    <row r="2077" spans="1:3" ht="15">
      <c r="A2077" s="129">
        <v>80141</v>
      </c>
      <c r="B2077" s="169">
        <v>1.49</v>
      </c>
      <c r="C2077" s="189">
        <v>7.45</v>
      </c>
    </row>
    <row r="2078" spans="1:3" ht="15">
      <c r="A2078" s="129">
        <v>80142</v>
      </c>
      <c r="B2078" s="169">
        <v>1.49</v>
      </c>
      <c r="C2078" s="189">
        <v>7.45</v>
      </c>
    </row>
    <row r="2079" spans="1:3" ht="15">
      <c r="A2079" s="129">
        <v>80151</v>
      </c>
      <c r="B2079" s="169">
        <v>4.1</v>
      </c>
      <c r="C2079" s="189">
        <v>20.5</v>
      </c>
    </row>
    <row r="2080" spans="1:3" ht="15">
      <c r="A2080" s="129">
        <v>80152</v>
      </c>
      <c r="B2080" s="169">
        <v>1.35</v>
      </c>
      <c r="C2080" s="189">
        <v>6.75</v>
      </c>
    </row>
    <row r="2081" spans="1:3" ht="15">
      <c r="A2081" s="129">
        <v>80153</v>
      </c>
      <c r="B2081" s="169">
        <v>2.95</v>
      </c>
      <c r="C2081" s="189">
        <v>14.75</v>
      </c>
    </row>
    <row r="2082" spans="1:3" ht="15">
      <c r="A2082" s="129">
        <v>80155</v>
      </c>
      <c r="B2082" s="169">
        <v>1.8</v>
      </c>
      <c r="C2082" s="189">
        <v>9</v>
      </c>
    </row>
    <row r="2083" spans="1:3" ht="15">
      <c r="A2083" s="129">
        <v>80160</v>
      </c>
      <c r="B2083" s="169">
        <v>1.95</v>
      </c>
      <c r="C2083" s="189">
        <v>9.75</v>
      </c>
    </row>
    <row r="2084" spans="1:3" ht="15">
      <c r="A2084" s="129">
        <v>80165</v>
      </c>
      <c r="B2084" s="169">
        <v>1.95</v>
      </c>
      <c r="C2084" s="189">
        <v>9.75</v>
      </c>
    </row>
    <row r="2085" spans="1:3" ht="15">
      <c r="A2085" s="129">
        <v>80192</v>
      </c>
      <c r="B2085" s="169">
        <v>0.35</v>
      </c>
      <c r="C2085" s="189">
        <v>1.75</v>
      </c>
    </row>
    <row r="2086" spans="1:3" ht="15">
      <c r="A2086" s="129">
        <v>80194</v>
      </c>
      <c r="B2086" s="169">
        <v>0.35</v>
      </c>
      <c r="C2086" s="189">
        <v>1.75</v>
      </c>
    </row>
    <row r="2087" spans="1:3" ht="15">
      <c r="A2087" s="129">
        <v>80196</v>
      </c>
      <c r="B2087" s="169">
        <v>0.35</v>
      </c>
      <c r="C2087" s="189">
        <v>1.75</v>
      </c>
    </row>
    <row r="2088" spans="1:3" ht="15">
      <c r="A2088" s="129">
        <v>80200</v>
      </c>
      <c r="B2088" s="169">
        <v>0.35</v>
      </c>
      <c r="C2088" s="189">
        <v>1.75</v>
      </c>
    </row>
    <row r="2089" spans="1:3" ht="15">
      <c r="A2089" s="129">
        <v>80221</v>
      </c>
      <c r="B2089" s="169">
        <v>0.35</v>
      </c>
      <c r="C2089" s="189">
        <v>1.75</v>
      </c>
    </row>
    <row r="2090" spans="1:3" ht="15">
      <c r="A2090" s="129">
        <v>80245</v>
      </c>
      <c r="B2090" s="169">
        <v>0.35</v>
      </c>
      <c r="C2090" s="189">
        <v>1.75</v>
      </c>
    </row>
    <row r="2091" spans="1:3" ht="15">
      <c r="A2091" s="129">
        <v>80251</v>
      </c>
      <c r="B2091" s="169">
        <v>0.35</v>
      </c>
      <c r="C2091" s="189">
        <v>1.75</v>
      </c>
    </row>
    <row r="2092" spans="1:3" ht="15">
      <c r="A2092" s="129">
        <v>80261</v>
      </c>
      <c r="B2092" s="169">
        <v>0.35</v>
      </c>
      <c r="C2092" s="189">
        <v>1.75</v>
      </c>
    </row>
    <row r="2093" spans="1:3" ht="15">
      <c r="A2093" s="129">
        <v>80284</v>
      </c>
      <c r="B2093" s="169">
        <v>0.35</v>
      </c>
      <c r="C2093" s="189">
        <v>1.75</v>
      </c>
    </row>
    <row r="2094" spans="1:3" ht="15">
      <c r="A2094" s="129">
        <v>80287</v>
      </c>
      <c r="B2094" s="169">
        <v>0.35</v>
      </c>
      <c r="C2094" s="189">
        <v>1.75</v>
      </c>
    </row>
    <row r="2095" spans="1:3" ht="15">
      <c r="A2095" s="144">
        <v>881301</v>
      </c>
      <c r="B2095" s="174">
        <v>0.8</v>
      </c>
      <c r="C2095" s="189">
        <v>4</v>
      </c>
    </row>
    <row r="2096" spans="1:3" ht="15">
      <c r="A2096" s="129">
        <v>881304</v>
      </c>
      <c r="B2096" s="175">
        <v>0.401625</v>
      </c>
      <c r="C2096" s="189">
        <v>2.008125</v>
      </c>
    </row>
    <row r="2097" spans="1:3" ht="15">
      <c r="A2097" s="129">
        <v>881305</v>
      </c>
      <c r="B2097" s="175">
        <v>0.6310882352941177</v>
      </c>
      <c r="C2097" s="189">
        <v>3.1554411764705885</v>
      </c>
    </row>
    <row r="2098" spans="1:3" ht="15">
      <c r="A2098" s="129">
        <v>881306</v>
      </c>
      <c r="B2098" s="175">
        <v>1.154125</v>
      </c>
      <c r="C2098" s="189">
        <v>5.770625000000001</v>
      </c>
    </row>
    <row r="2099" spans="1:3" ht="15">
      <c r="A2099" s="129">
        <v>881309</v>
      </c>
      <c r="B2099" s="175">
        <v>0.684838235294117</v>
      </c>
      <c r="C2099" s="189">
        <v>3.4241911764705852</v>
      </c>
    </row>
    <row r="2100" spans="1:3" ht="15">
      <c r="A2100" s="129">
        <v>881315</v>
      </c>
      <c r="B2100" s="175">
        <v>0.8220588235294117</v>
      </c>
      <c r="C2100" s="189">
        <v>4.110294117647059</v>
      </c>
    </row>
    <row r="2101" spans="1:3" ht="15">
      <c r="A2101" s="129">
        <v>881316</v>
      </c>
      <c r="B2101" s="175">
        <v>1.5076833333333333</v>
      </c>
      <c r="C2101" s="189">
        <v>7.5384166666666665</v>
      </c>
    </row>
    <row r="2102" spans="1:3" ht="15">
      <c r="A2102" s="129">
        <v>881318</v>
      </c>
      <c r="B2102" s="175">
        <v>0.7970588235294118</v>
      </c>
      <c r="C2102" s="189">
        <v>3.985294117647059</v>
      </c>
    </row>
    <row r="2103" spans="1:3" ht="15">
      <c r="A2103" s="129">
        <v>881324</v>
      </c>
      <c r="B2103" s="175">
        <v>3.419911764705882</v>
      </c>
      <c r="C2103" s="189">
        <v>17.09955882352941</v>
      </c>
    </row>
    <row r="2104" spans="1:3" ht="15">
      <c r="A2104" s="146">
        <v>881331</v>
      </c>
      <c r="B2104" s="176">
        <v>0.81</v>
      </c>
      <c r="C2104" s="189">
        <v>4.050000000000001</v>
      </c>
    </row>
    <row r="2105" spans="1:3" ht="15">
      <c r="A2105" s="146">
        <v>881332</v>
      </c>
      <c r="B2105" s="176">
        <v>2.5</v>
      </c>
      <c r="C2105" s="189">
        <v>12.5</v>
      </c>
    </row>
    <row r="2106" spans="1:3" ht="15">
      <c r="A2106" s="146">
        <v>881333</v>
      </c>
      <c r="B2106" s="176">
        <v>4.95</v>
      </c>
      <c r="C2106" s="189">
        <v>24.75</v>
      </c>
    </row>
    <row r="2107" spans="1:3" ht="15">
      <c r="A2107" s="146">
        <v>881460</v>
      </c>
      <c r="B2107" s="176">
        <v>49.95</v>
      </c>
      <c r="C2107" s="189">
        <v>249.75</v>
      </c>
    </row>
    <row r="2108" spans="1:3" ht="15">
      <c r="A2108" s="146">
        <v>881335</v>
      </c>
      <c r="B2108" s="176">
        <v>2.25</v>
      </c>
      <c r="C2108" s="189">
        <v>11.25</v>
      </c>
    </row>
    <row r="2109" spans="1:3" ht="15">
      <c r="A2109" s="146">
        <v>881336</v>
      </c>
      <c r="B2109" s="176">
        <v>4.25</v>
      </c>
      <c r="C2109" s="189">
        <v>21.25</v>
      </c>
    </row>
    <row r="2110" spans="1:3" ht="15">
      <c r="A2110" s="146">
        <v>881431</v>
      </c>
      <c r="B2110" s="176">
        <v>39.95</v>
      </c>
      <c r="C2110" s="189">
        <v>199.75</v>
      </c>
    </row>
    <row r="2111" spans="1:3" ht="15">
      <c r="A2111" s="146">
        <v>881342</v>
      </c>
      <c r="B2111" s="176">
        <v>0.85</v>
      </c>
      <c r="C2111" s="189">
        <v>4.25</v>
      </c>
    </row>
    <row r="2112" spans="1:3" ht="15">
      <c r="A2112" s="146">
        <v>881343</v>
      </c>
      <c r="B2112" s="176">
        <v>1.95</v>
      </c>
      <c r="C2112" s="189">
        <v>9.75</v>
      </c>
    </row>
    <row r="2113" spans="1:3" ht="15">
      <c r="A2113" s="146">
        <v>881344</v>
      </c>
      <c r="B2113" s="176">
        <v>3.95</v>
      </c>
      <c r="C2113" s="189">
        <v>19.75</v>
      </c>
    </row>
    <row r="2114" spans="1:3" ht="15">
      <c r="A2114" s="146">
        <v>881346</v>
      </c>
      <c r="B2114" s="176">
        <v>34.95</v>
      </c>
      <c r="C2114" s="189">
        <v>174.75</v>
      </c>
    </row>
    <row r="2115" spans="1:3" ht="15">
      <c r="A2115" s="146">
        <v>881351</v>
      </c>
      <c r="B2115" s="176">
        <v>0.85</v>
      </c>
      <c r="C2115" s="189">
        <v>4.25</v>
      </c>
    </row>
    <row r="2116" spans="1:3" ht="15">
      <c r="A2116" s="146">
        <v>881352</v>
      </c>
      <c r="B2116" s="176">
        <v>2.25</v>
      </c>
      <c r="C2116" s="189">
        <v>11.25</v>
      </c>
    </row>
    <row r="2117" spans="1:3" ht="15">
      <c r="A2117" s="146">
        <v>881353</v>
      </c>
      <c r="B2117" s="176">
        <v>4.25</v>
      </c>
      <c r="C2117" s="189">
        <v>21.25</v>
      </c>
    </row>
    <row r="2118" spans="1:3" ht="15">
      <c r="A2118" s="146">
        <v>881355</v>
      </c>
      <c r="B2118" s="176">
        <v>39.95</v>
      </c>
      <c r="C2118" s="189">
        <v>199.75</v>
      </c>
    </row>
    <row r="2119" spans="1:3" ht="15">
      <c r="A2119" s="146">
        <v>881359</v>
      </c>
      <c r="B2119" s="176">
        <v>1.95</v>
      </c>
      <c r="C2119" s="189">
        <v>9.75</v>
      </c>
    </row>
    <row r="2120" spans="1:3" ht="15">
      <c r="A2120" s="146">
        <v>881357</v>
      </c>
      <c r="B2120" s="176">
        <v>3.95</v>
      </c>
      <c r="C2120" s="189">
        <v>19.75</v>
      </c>
    </row>
    <row r="2121" spans="1:3" ht="15">
      <c r="A2121" s="146">
        <v>881364</v>
      </c>
      <c r="B2121" s="176">
        <v>0.85</v>
      </c>
      <c r="C2121" s="189">
        <v>4.25</v>
      </c>
    </row>
    <row r="2122" spans="1:3" ht="15">
      <c r="A2122" s="146">
        <v>881360</v>
      </c>
      <c r="B2122" s="176">
        <v>2.75</v>
      </c>
      <c r="C2122" s="189">
        <v>13.75</v>
      </c>
    </row>
    <row r="2123" spans="1:3" ht="15">
      <c r="A2123" s="146">
        <v>881361</v>
      </c>
      <c r="B2123" s="176">
        <v>5.75</v>
      </c>
      <c r="C2123" s="189">
        <v>28.75</v>
      </c>
    </row>
    <row r="2124" spans="1:3" ht="15">
      <c r="A2124" s="146">
        <v>881363</v>
      </c>
      <c r="B2124" s="176">
        <v>54.5</v>
      </c>
      <c r="C2124" s="189">
        <v>272.5</v>
      </c>
    </row>
    <row r="2125" spans="1:3" ht="15">
      <c r="A2125" s="146">
        <v>881369</v>
      </c>
      <c r="B2125" s="176">
        <v>0.85</v>
      </c>
      <c r="C2125" s="189">
        <v>4.25</v>
      </c>
    </row>
    <row r="2126" spans="1:3" ht="15">
      <c r="A2126" s="146">
        <v>881365</v>
      </c>
      <c r="B2126" s="176">
        <v>2.25</v>
      </c>
      <c r="C2126" s="189">
        <v>11.25</v>
      </c>
    </row>
    <row r="2127" spans="1:3" ht="15">
      <c r="A2127" s="146">
        <v>881366</v>
      </c>
      <c r="B2127" s="176">
        <v>4.5</v>
      </c>
      <c r="C2127" s="189">
        <v>22.5</v>
      </c>
    </row>
    <row r="2128" spans="1:3" ht="15">
      <c r="A2128" s="146">
        <v>881368</v>
      </c>
      <c r="B2128" s="176">
        <v>46</v>
      </c>
      <c r="C2128" s="189">
        <v>230</v>
      </c>
    </row>
    <row r="2129" spans="1:3" ht="15">
      <c r="A2129" s="146">
        <v>881375</v>
      </c>
      <c r="B2129" s="176">
        <v>2.5</v>
      </c>
      <c r="C2129" s="189">
        <v>12.5</v>
      </c>
    </row>
    <row r="2130" spans="1:3" ht="15">
      <c r="A2130" s="146">
        <v>881376</v>
      </c>
      <c r="B2130" s="176">
        <v>4.95</v>
      </c>
      <c r="C2130" s="189">
        <v>24.75</v>
      </c>
    </row>
    <row r="2131" spans="1:3" ht="15">
      <c r="A2131" s="146">
        <v>881378</v>
      </c>
      <c r="B2131" s="176">
        <v>46</v>
      </c>
      <c r="C2131" s="189">
        <v>230</v>
      </c>
    </row>
    <row r="2132" spans="1:3" ht="15">
      <c r="A2132" s="146">
        <v>881381</v>
      </c>
      <c r="B2132" s="176">
        <v>1.95</v>
      </c>
      <c r="C2132" s="189">
        <v>9.75</v>
      </c>
    </row>
    <row r="2133" spans="1:3" ht="15">
      <c r="A2133" s="146">
        <v>881382</v>
      </c>
      <c r="B2133" s="176">
        <v>3.5</v>
      </c>
      <c r="C2133" s="189">
        <v>17.5</v>
      </c>
    </row>
    <row r="2134" spans="1:3" ht="15">
      <c r="A2134" s="146">
        <v>881383</v>
      </c>
      <c r="B2134" s="176">
        <v>32.5</v>
      </c>
      <c r="C2134" s="189">
        <v>162.5</v>
      </c>
    </row>
    <row r="2135" spans="1:3" ht="15">
      <c r="A2135" s="146">
        <v>881391</v>
      </c>
      <c r="B2135" s="176">
        <v>2.5</v>
      </c>
      <c r="C2135" s="189">
        <v>12.5</v>
      </c>
    </row>
    <row r="2136" spans="1:3" ht="15">
      <c r="A2136" s="146">
        <v>881392</v>
      </c>
      <c r="B2136" s="176">
        <v>4.95</v>
      </c>
      <c r="C2136" s="189">
        <v>24.75</v>
      </c>
    </row>
    <row r="2137" spans="1:3" ht="15">
      <c r="A2137" s="146">
        <v>881410</v>
      </c>
      <c r="B2137" s="176">
        <v>0.85</v>
      </c>
      <c r="C2137" s="189">
        <v>4.25</v>
      </c>
    </row>
    <row r="2138" spans="1:3" ht="15">
      <c r="A2138" s="146">
        <v>881411</v>
      </c>
      <c r="B2138" s="176">
        <v>2.75</v>
      </c>
      <c r="C2138" s="189">
        <v>13.75</v>
      </c>
    </row>
    <row r="2139" spans="1:3" ht="15">
      <c r="A2139" s="146">
        <v>881412</v>
      </c>
      <c r="B2139" s="176">
        <v>5.75</v>
      </c>
      <c r="C2139" s="189">
        <v>28.75</v>
      </c>
    </row>
    <row r="2140" spans="1:3" ht="15">
      <c r="A2140" s="146">
        <v>881414</v>
      </c>
      <c r="B2140" s="176">
        <v>54.95</v>
      </c>
      <c r="C2140" s="189">
        <v>274.75</v>
      </c>
    </row>
    <row r="2141" spans="1:3" ht="15">
      <c r="A2141" s="146">
        <v>881455</v>
      </c>
      <c r="B2141" s="176">
        <v>3.75</v>
      </c>
      <c r="C2141" s="189">
        <v>18.75</v>
      </c>
    </row>
    <row r="2142" spans="1:3" ht="15">
      <c r="A2142" s="146">
        <v>881456</v>
      </c>
      <c r="B2142" s="176">
        <v>7.95</v>
      </c>
      <c r="C2142" s="189">
        <v>39.75</v>
      </c>
    </row>
    <row r="2143" spans="1:3" ht="15">
      <c r="A2143" s="146">
        <v>881458</v>
      </c>
      <c r="B2143" s="176">
        <v>78.5</v>
      </c>
      <c r="C2143" s="189">
        <v>392.5</v>
      </c>
    </row>
    <row r="2144" spans="1:3" ht="15">
      <c r="A2144" s="146">
        <v>881480</v>
      </c>
      <c r="B2144" s="176">
        <v>2.5</v>
      </c>
      <c r="C2144" s="189">
        <v>12.5</v>
      </c>
    </row>
    <row r="2145" spans="1:3" ht="15">
      <c r="A2145" s="146">
        <v>881481</v>
      </c>
      <c r="B2145" s="176">
        <v>4.95</v>
      </c>
      <c r="C2145" s="189">
        <v>24.75</v>
      </c>
    </row>
    <row r="2146" spans="1:3" ht="15">
      <c r="A2146" s="146">
        <v>881483</v>
      </c>
      <c r="B2146" s="176">
        <v>48.95</v>
      </c>
      <c r="C2146" s="189">
        <v>244.75</v>
      </c>
    </row>
    <row r="2147" spans="1:3" ht="15">
      <c r="A2147" s="146">
        <v>881463</v>
      </c>
      <c r="B2147" s="176">
        <v>3.95</v>
      </c>
      <c r="C2147" s="189">
        <v>19.75</v>
      </c>
    </row>
    <row r="2148" spans="1:3" ht="15">
      <c r="A2148" s="146">
        <v>881467</v>
      </c>
      <c r="B2148" s="176">
        <v>3.5</v>
      </c>
      <c r="C2148" s="189">
        <v>17.5</v>
      </c>
    </row>
    <row r="2149" spans="1:3" ht="15">
      <c r="A2149" s="146">
        <v>881465</v>
      </c>
      <c r="B2149" s="176">
        <v>3.5</v>
      </c>
      <c r="C2149" s="189">
        <v>17.5</v>
      </c>
    </row>
    <row r="2150" spans="1:3" ht="15">
      <c r="A2150" s="146">
        <v>881325</v>
      </c>
      <c r="B2150" s="176">
        <v>2.5</v>
      </c>
      <c r="C2150" s="189">
        <v>12.5</v>
      </c>
    </row>
    <row r="2151" spans="1:3" ht="15">
      <c r="A2151" s="146">
        <v>881397</v>
      </c>
      <c r="B2151" s="176">
        <v>3.75</v>
      </c>
      <c r="C2151" s="189">
        <v>18.75</v>
      </c>
    </row>
    <row r="2152" spans="1:3" ht="15">
      <c r="A2152" s="146">
        <v>881428</v>
      </c>
      <c r="B2152" s="176">
        <v>2.5</v>
      </c>
      <c r="C2152" s="189">
        <v>12.5</v>
      </c>
    </row>
    <row r="2153" spans="1:3" ht="15">
      <c r="A2153" s="146">
        <v>881432</v>
      </c>
      <c r="B2153" s="176">
        <v>2.5</v>
      </c>
      <c r="C2153" s="189">
        <v>12.5</v>
      </c>
    </row>
    <row r="2154" spans="1:3" ht="15">
      <c r="A2154" s="146">
        <v>881442</v>
      </c>
      <c r="B2154" s="176">
        <v>2.95</v>
      </c>
      <c r="C2154" s="189">
        <v>14.75</v>
      </c>
    </row>
    <row r="2155" spans="1:3" ht="15">
      <c r="A2155" s="146">
        <v>881459</v>
      </c>
      <c r="B2155" s="176">
        <v>2.95</v>
      </c>
      <c r="C2155" s="189">
        <v>14.75</v>
      </c>
    </row>
    <row r="2156" spans="1:3" ht="15">
      <c r="A2156" s="129">
        <v>880606</v>
      </c>
      <c r="B2156" s="169">
        <v>0.99</v>
      </c>
      <c r="C2156" s="189">
        <v>4.95</v>
      </c>
    </row>
    <row r="2157" spans="1:3" ht="15">
      <c r="A2157" s="129">
        <v>880608</v>
      </c>
      <c r="B2157" s="169">
        <v>0.99</v>
      </c>
      <c r="C2157" s="189">
        <v>4.95</v>
      </c>
    </row>
    <row r="2158" spans="1:3" ht="15">
      <c r="A2158" s="129">
        <v>880609</v>
      </c>
      <c r="B2158" s="169">
        <v>0.99</v>
      </c>
      <c r="C2158" s="189">
        <v>4.95</v>
      </c>
    </row>
    <row r="2159" spans="1:3" ht="15">
      <c r="A2159" s="129">
        <v>880704</v>
      </c>
      <c r="B2159" s="169">
        <v>1.09</v>
      </c>
      <c r="C2159" s="189">
        <v>5.45</v>
      </c>
    </row>
    <row r="2160" spans="1:3" ht="15">
      <c r="A2160" s="129">
        <v>880705</v>
      </c>
      <c r="B2160" s="169">
        <v>1.09</v>
      </c>
      <c r="C2160" s="189">
        <v>5.45</v>
      </c>
    </row>
    <row r="2161" spans="1:3" ht="15">
      <c r="A2161" s="129">
        <v>880711</v>
      </c>
      <c r="B2161" s="169">
        <v>1.09</v>
      </c>
      <c r="C2161" s="189">
        <v>5.45</v>
      </c>
    </row>
    <row r="2162" spans="1:3" ht="15">
      <c r="A2162" s="129">
        <v>880603</v>
      </c>
      <c r="B2162" s="169">
        <v>0.99</v>
      </c>
      <c r="C2162" s="189">
        <v>4.95</v>
      </c>
    </row>
    <row r="2163" spans="1:3" ht="15">
      <c r="A2163" s="129">
        <v>880607</v>
      </c>
      <c r="B2163" s="169">
        <v>0.99</v>
      </c>
      <c r="C2163" s="189">
        <v>4.95</v>
      </c>
    </row>
    <row r="2164" spans="1:3" ht="15">
      <c r="A2164" s="129">
        <v>880610</v>
      </c>
      <c r="B2164" s="169">
        <v>0.99</v>
      </c>
      <c r="C2164" s="189">
        <v>4.95</v>
      </c>
    </row>
    <row r="2165" spans="1:3" ht="15">
      <c r="A2165" s="129">
        <v>880611</v>
      </c>
      <c r="B2165" s="169">
        <v>0.99</v>
      </c>
      <c r="C2165" s="189">
        <v>4.95</v>
      </c>
    </row>
    <row r="2166" spans="1:3" ht="15">
      <c r="A2166" s="129">
        <v>880612</v>
      </c>
      <c r="B2166" s="169">
        <v>0.99</v>
      </c>
      <c r="C2166" s="189">
        <v>4.95</v>
      </c>
    </row>
    <row r="2167" spans="1:3" ht="15">
      <c r="A2167" s="129">
        <v>880614</v>
      </c>
      <c r="B2167" s="169">
        <v>0.99</v>
      </c>
      <c r="C2167" s="189">
        <v>4.95</v>
      </c>
    </row>
    <row r="2168" spans="1:3" ht="15">
      <c r="A2168" s="129">
        <v>880615</v>
      </c>
      <c r="B2168" s="169">
        <v>1.09</v>
      </c>
      <c r="C2168" s="189">
        <v>5.45</v>
      </c>
    </row>
    <row r="2169" spans="1:3" ht="15">
      <c r="A2169" s="129">
        <v>880616</v>
      </c>
      <c r="B2169" s="169">
        <v>0.99</v>
      </c>
      <c r="C2169" s="189">
        <v>4.95</v>
      </c>
    </row>
    <row r="2170" spans="1:3" ht="15">
      <c r="A2170" s="129">
        <v>880617</v>
      </c>
      <c r="B2170" s="169">
        <v>0.99</v>
      </c>
      <c r="C2170" s="189">
        <v>4.95</v>
      </c>
    </row>
    <row r="2171" spans="1:3" ht="15">
      <c r="A2171" s="129">
        <v>880618</v>
      </c>
      <c r="B2171" s="169">
        <v>0.99</v>
      </c>
      <c r="C2171" s="189">
        <v>4.95</v>
      </c>
    </row>
    <row r="2172" spans="1:3" ht="15">
      <c r="A2172" s="129">
        <v>880622</v>
      </c>
      <c r="B2172" s="169">
        <v>0.99</v>
      </c>
      <c r="C2172" s="189">
        <v>4.95</v>
      </c>
    </row>
    <row r="2173" spans="1:3" ht="15">
      <c r="A2173" s="129">
        <v>880624</v>
      </c>
      <c r="B2173" s="169">
        <v>0.99</v>
      </c>
      <c r="C2173" s="189">
        <v>4.95</v>
      </c>
    </row>
    <row r="2174" spans="1:3" ht="15">
      <c r="A2174" s="129">
        <v>880625</v>
      </c>
      <c r="B2174" s="169">
        <v>0.99</v>
      </c>
      <c r="C2174" s="189">
        <v>4.95</v>
      </c>
    </row>
    <row r="2175" spans="1:3" ht="15">
      <c r="A2175" s="129">
        <v>880627</v>
      </c>
      <c r="B2175" s="169">
        <v>0.99</v>
      </c>
      <c r="C2175" s="189">
        <v>4.95</v>
      </c>
    </row>
    <row r="2176" spans="1:3" ht="15">
      <c r="A2176" s="129">
        <v>880628</v>
      </c>
      <c r="B2176" s="169">
        <v>0.99</v>
      </c>
      <c r="C2176" s="189">
        <v>4.95</v>
      </c>
    </row>
    <row r="2177" spans="1:3" ht="15">
      <c r="A2177" s="129">
        <v>880629</v>
      </c>
      <c r="B2177" s="169">
        <v>0.99</v>
      </c>
      <c r="C2177" s="189">
        <v>4.95</v>
      </c>
    </row>
    <row r="2178" spans="1:3" ht="15">
      <c r="A2178" s="129">
        <v>880631</v>
      </c>
      <c r="B2178" s="169">
        <v>0.99</v>
      </c>
      <c r="C2178" s="189">
        <v>4.95</v>
      </c>
    </row>
    <row r="2179" spans="1:3" ht="15">
      <c r="A2179" s="129">
        <v>880633</v>
      </c>
      <c r="B2179" s="169">
        <v>0.99</v>
      </c>
      <c r="C2179" s="189">
        <v>4.95</v>
      </c>
    </row>
    <row r="2180" spans="1:3" ht="15">
      <c r="A2180" s="129">
        <v>880634</v>
      </c>
      <c r="B2180" s="169">
        <v>1.09</v>
      </c>
      <c r="C2180" s="189">
        <v>5.45</v>
      </c>
    </row>
    <row r="2181" spans="1:3" ht="15">
      <c r="A2181" s="129">
        <v>880636</v>
      </c>
      <c r="B2181" s="169">
        <v>0.99</v>
      </c>
      <c r="C2181" s="189">
        <v>4.95</v>
      </c>
    </row>
    <row r="2182" spans="1:3" ht="15">
      <c r="A2182" s="129">
        <v>880638</v>
      </c>
      <c r="B2182" s="169">
        <v>0.99</v>
      </c>
      <c r="C2182" s="189">
        <v>4.95</v>
      </c>
    </row>
    <row r="2183" spans="1:3" ht="15">
      <c r="A2183" s="129">
        <v>880641</v>
      </c>
      <c r="B2183" s="169">
        <v>0.99</v>
      </c>
      <c r="C2183" s="189">
        <v>4.95</v>
      </c>
    </row>
    <row r="2184" spans="1:3" ht="15">
      <c r="A2184" s="129">
        <v>880642</v>
      </c>
      <c r="B2184" s="169">
        <v>0.99</v>
      </c>
      <c r="C2184" s="189">
        <v>4.95</v>
      </c>
    </row>
    <row r="2185" spans="1:3" ht="15">
      <c r="A2185" s="129">
        <v>880643</v>
      </c>
      <c r="B2185" s="169">
        <v>1.09</v>
      </c>
      <c r="C2185" s="189">
        <v>5.45</v>
      </c>
    </row>
    <row r="2186" spans="1:3" ht="15">
      <c r="A2186" s="129">
        <v>880644</v>
      </c>
      <c r="B2186" s="169">
        <v>0.99</v>
      </c>
      <c r="C2186" s="189">
        <v>4.95</v>
      </c>
    </row>
    <row r="2187" spans="1:3" ht="15">
      <c r="A2187" s="129">
        <v>880645</v>
      </c>
      <c r="B2187" s="169">
        <v>0.99</v>
      </c>
      <c r="C2187" s="189">
        <v>4.95</v>
      </c>
    </row>
    <row r="2188" spans="1:3" ht="15">
      <c r="A2188" s="129">
        <v>880649</v>
      </c>
      <c r="B2188" s="169">
        <v>0.99</v>
      </c>
      <c r="C2188" s="189">
        <v>4.95</v>
      </c>
    </row>
    <row r="2189" spans="1:3" ht="15">
      <c r="A2189" s="129">
        <v>880650</v>
      </c>
      <c r="B2189" s="169">
        <v>0.99</v>
      </c>
      <c r="C2189" s="189">
        <v>4.95</v>
      </c>
    </row>
    <row r="2190" spans="1:3" ht="15">
      <c r="A2190" s="129">
        <v>880651</v>
      </c>
      <c r="B2190" s="169">
        <v>1.09</v>
      </c>
      <c r="C2190" s="189">
        <v>5.45</v>
      </c>
    </row>
    <row r="2191" spans="1:3" ht="15">
      <c r="A2191" s="129">
        <v>880652</v>
      </c>
      <c r="B2191" s="169">
        <v>0.99</v>
      </c>
      <c r="C2191" s="189">
        <v>4.95</v>
      </c>
    </row>
    <row r="2192" spans="1:3" ht="15">
      <c r="A2192" s="129">
        <v>880653</v>
      </c>
      <c r="B2192" s="169">
        <v>1.09</v>
      </c>
      <c r="C2192" s="189">
        <v>5.45</v>
      </c>
    </row>
    <row r="2193" spans="1:3" ht="15">
      <c r="A2193" s="129">
        <v>880654</v>
      </c>
      <c r="B2193" s="169">
        <v>1.09</v>
      </c>
      <c r="C2193" s="189">
        <v>5.45</v>
      </c>
    </row>
    <row r="2194" spans="1:3" ht="15">
      <c r="A2194" s="129">
        <v>880655</v>
      </c>
      <c r="B2194" s="169">
        <v>0.99</v>
      </c>
      <c r="C2194" s="189">
        <v>4.95</v>
      </c>
    </row>
    <row r="2195" spans="1:3" ht="15">
      <c r="A2195" s="129">
        <v>880656</v>
      </c>
      <c r="B2195" s="169">
        <v>1.6</v>
      </c>
      <c r="C2195" s="189">
        <v>8</v>
      </c>
    </row>
    <row r="2196" spans="1:3" ht="15">
      <c r="A2196" s="129">
        <v>880657</v>
      </c>
      <c r="B2196" s="169">
        <v>1.09</v>
      </c>
      <c r="C2196" s="189">
        <v>5.45</v>
      </c>
    </row>
    <row r="2197" spans="1:3" ht="15">
      <c r="A2197" s="129">
        <v>880658</v>
      </c>
      <c r="B2197" s="169">
        <v>1.09</v>
      </c>
      <c r="C2197" s="189">
        <v>5.45</v>
      </c>
    </row>
    <row r="2198" spans="1:3" ht="15">
      <c r="A2198" s="129">
        <v>880659</v>
      </c>
      <c r="B2198" s="169">
        <v>1.09</v>
      </c>
      <c r="C2198" s="189">
        <v>5.45</v>
      </c>
    </row>
    <row r="2199" spans="1:3" ht="15">
      <c r="A2199" s="129">
        <v>880660</v>
      </c>
      <c r="B2199" s="169">
        <v>0.99</v>
      </c>
      <c r="C2199" s="189">
        <v>4.95</v>
      </c>
    </row>
    <row r="2200" spans="1:3" ht="15">
      <c r="A2200" s="129">
        <v>880664</v>
      </c>
      <c r="B2200" s="169">
        <v>0.99</v>
      </c>
      <c r="C2200" s="189">
        <v>4.95</v>
      </c>
    </row>
    <row r="2201" spans="1:3" ht="15">
      <c r="A2201" s="129">
        <v>880665</v>
      </c>
      <c r="B2201" s="169">
        <v>1.09</v>
      </c>
      <c r="C2201" s="189">
        <v>5.45</v>
      </c>
    </row>
    <row r="2202" spans="1:3" ht="15">
      <c r="A2202" s="129">
        <v>880667</v>
      </c>
      <c r="B2202" s="169">
        <v>0.99</v>
      </c>
      <c r="C2202" s="189">
        <v>4.95</v>
      </c>
    </row>
    <row r="2203" spans="1:3" ht="15">
      <c r="A2203" s="129">
        <v>880668</v>
      </c>
      <c r="B2203" s="169">
        <v>0.99</v>
      </c>
      <c r="C2203" s="189">
        <v>4.95</v>
      </c>
    </row>
    <row r="2204" spans="1:3" ht="15">
      <c r="A2204" s="129">
        <v>880669</v>
      </c>
      <c r="B2204" s="169">
        <v>0.99</v>
      </c>
      <c r="C2204" s="189">
        <v>4.95</v>
      </c>
    </row>
    <row r="2205" spans="1:3" ht="15">
      <c r="A2205" s="129">
        <v>880670</v>
      </c>
      <c r="B2205" s="169">
        <v>0.99</v>
      </c>
      <c r="C2205" s="189">
        <v>4.95</v>
      </c>
    </row>
    <row r="2206" spans="1:3" ht="15">
      <c r="A2206" s="129">
        <v>880672</v>
      </c>
      <c r="B2206" s="169">
        <v>0.99</v>
      </c>
      <c r="C2206" s="189">
        <v>4.95</v>
      </c>
    </row>
    <row r="2207" spans="1:3" ht="15">
      <c r="A2207" s="129">
        <v>880673</v>
      </c>
      <c r="B2207" s="169">
        <v>0.99</v>
      </c>
      <c r="C2207" s="189">
        <v>4.95</v>
      </c>
    </row>
    <row r="2208" spans="1:3" ht="15">
      <c r="A2208" s="129">
        <v>880674</v>
      </c>
      <c r="B2208" s="169">
        <v>0.99</v>
      </c>
      <c r="C2208" s="189">
        <v>4.95</v>
      </c>
    </row>
    <row r="2209" spans="1:3" ht="15">
      <c r="A2209" s="129">
        <v>880675</v>
      </c>
      <c r="B2209" s="169">
        <v>0.99</v>
      </c>
      <c r="C2209" s="189">
        <v>4.95</v>
      </c>
    </row>
    <row r="2210" spans="1:3" ht="15">
      <c r="A2210" s="129">
        <v>880677</v>
      </c>
      <c r="B2210" s="169">
        <v>0.99</v>
      </c>
      <c r="C2210" s="189">
        <v>4.95</v>
      </c>
    </row>
    <row r="2211" spans="1:3" ht="15">
      <c r="A2211" s="129">
        <v>880678</v>
      </c>
      <c r="B2211" s="169">
        <v>0.99</v>
      </c>
      <c r="C2211" s="189">
        <v>4.95</v>
      </c>
    </row>
    <row r="2212" spans="1:3" ht="15">
      <c r="A2212" s="129">
        <v>880679</v>
      </c>
      <c r="B2212" s="169">
        <v>0.99</v>
      </c>
      <c r="C2212" s="189">
        <v>4.95</v>
      </c>
    </row>
    <row r="2213" spans="1:3" ht="15">
      <c r="A2213" s="129">
        <v>880681</v>
      </c>
      <c r="B2213" s="169">
        <v>0.99</v>
      </c>
      <c r="C2213" s="189">
        <v>4.95</v>
      </c>
    </row>
    <row r="2214" spans="1:3" ht="15">
      <c r="A2214" s="129">
        <v>880682</v>
      </c>
      <c r="B2214" s="169">
        <v>0.99</v>
      </c>
      <c r="C2214" s="189">
        <v>4.95</v>
      </c>
    </row>
    <row r="2215" spans="1:3" ht="15">
      <c r="A2215" s="129">
        <v>880683</v>
      </c>
      <c r="B2215" s="169">
        <v>0.99</v>
      </c>
      <c r="C2215" s="189">
        <v>4.95</v>
      </c>
    </row>
    <row r="2216" spans="1:3" ht="15">
      <c r="A2216" s="129">
        <v>880684</v>
      </c>
      <c r="B2216" s="169">
        <v>0.99</v>
      </c>
      <c r="C2216" s="189">
        <v>4.95</v>
      </c>
    </row>
    <row r="2217" spans="1:3" ht="15">
      <c r="A2217" s="129">
        <v>880685</v>
      </c>
      <c r="B2217" s="169">
        <v>0.99</v>
      </c>
      <c r="C2217" s="189">
        <v>4.95</v>
      </c>
    </row>
    <row r="2218" spans="1:3" ht="15">
      <c r="A2218" s="129">
        <v>880686</v>
      </c>
      <c r="B2218" s="169">
        <v>0.99</v>
      </c>
      <c r="C2218" s="189">
        <v>4.95</v>
      </c>
    </row>
    <row r="2219" spans="1:3" ht="15">
      <c r="A2219" s="129">
        <v>880687</v>
      </c>
      <c r="B2219" s="169">
        <v>0.99</v>
      </c>
      <c r="C2219" s="189">
        <v>4.95</v>
      </c>
    </row>
    <row r="2220" spans="1:3" ht="15">
      <c r="A2220" s="129">
        <v>880688</v>
      </c>
      <c r="B2220" s="169">
        <v>0.99</v>
      </c>
      <c r="C2220" s="189">
        <v>4.95</v>
      </c>
    </row>
    <row r="2221" spans="1:3" ht="15">
      <c r="A2221" s="129">
        <v>880689</v>
      </c>
      <c r="B2221" s="169">
        <v>0.99</v>
      </c>
      <c r="C2221" s="189">
        <v>4.95</v>
      </c>
    </row>
    <row r="2222" spans="1:3" ht="15">
      <c r="A2222" s="129">
        <v>880690</v>
      </c>
      <c r="B2222" s="169">
        <v>0.99</v>
      </c>
      <c r="C2222" s="189">
        <v>4.95</v>
      </c>
    </row>
    <row r="2223" spans="1:3" ht="15">
      <c r="A2223" s="129">
        <v>880691</v>
      </c>
      <c r="B2223" s="169">
        <v>0.99</v>
      </c>
      <c r="C2223" s="189">
        <v>4.95</v>
      </c>
    </row>
    <row r="2224" spans="1:3" ht="15">
      <c r="A2224" s="129">
        <v>880692</v>
      </c>
      <c r="B2224" s="169">
        <v>0.99</v>
      </c>
      <c r="C2224" s="189">
        <v>4.95</v>
      </c>
    </row>
    <row r="2225" spans="1:3" ht="15">
      <c r="A2225" s="129">
        <v>880693</v>
      </c>
      <c r="B2225" s="169">
        <v>0.99</v>
      </c>
      <c r="C2225" s="189">
        <v>4.95</v>
      </c>
    </row>
    <row r="2226" spans="1:3" ht="15">
      <c r="A2226" s="129">
        <v>880694</v>
      </c>
      <c r="B2226" s="169">
        <v>0.99</v>
      </c>
      <c r="C2226" s="189">
        <v>4.95</v>
      </c>
    </row>
    <row r="2227" spans="1:3" ht="15">
      <c r="A2227" s="129">
        <v>880695</v>
      </c>
      <c r="B2227" s="169">
        <v>0.99</v>
      </c>
      <c r="C2227" s="189">
        <v>4.95</v>
      </c>
    </row>
    <row r="2228" spans="1:3" ht="15">
      <c r="A2228" s="129">
        <v>880696</v>
      </c>
      <c r="B2228" s="169">
        <v>1.09</v>
      </c>
      <c r="C2228" s="189">
        <v>5.45</v>
      </c>
    </row>
    <row r="2229" spans="1:3" ht="15">
      <c r="A2229" s="129">
        <v>880698</v>
      </c>
      <c r="B2229" s="169">
        <v>1.09</v>
      </c>
      <c r="C2229" s="189">
        <v>5.45</v>
      </c>
    </row>
    <row r="2230" spans="1:3" ht="15">
      <c r="A2230" s="129">
        <v>880701</v>
      </c>
      <c r="B2230" s="169">
        <v>1.09</v>
      </c>
      <c r="C2230" s="189">
        <v>5.45</v>
      </c>
    </row>
    <row r="2231" spans="1:3" ht="15">
      <c r="A2231" s="129">
        <v>880706</v>
      </c>
      <c r="B2231" s="169">
        <v>1.6</v>
      </c>
      <c r="C2231" s="189">
        <v>8</v>
      </c>
    </row>
    <row r="2232" spans="1:3" ht="15">
      <c r="A2232" s="129">
        <v>880715</v>
      </c>
      <c r="B2232" s="169">
        <v>1.09</v>
      </c>
      <c r="C2232" s="189">
        <v>5.45</v>
      </c>
    </row>
    <row r="2233" spans="1:3" ht="15">
      <c r="A2233" s="129">
        <v>880718</v>
      </c>
      <c r="B2233" s="169">
        <v>1.09</v>
      </c>
      <c r="C2233" s="189">
        <v>5.45</v>
      </c>
    </row>
    <row r="2234" spans="1:3" ht="15">
      <c r="A2234" s="129">
        <v>880726</v>
      </c>
      <c r="B2234" s="169">
        <v>1.09</v>
      </c>
      <c r="C2234" s="189">
        <v>5.45</v>
      </c>
    </row>
    <row r="2235" spans="1:3" ht="15">
      <c r="A2235" s="129">
        <v>880741</v>
      </c>
      <c r="B2235" s="169">
        <v>1.09</v>
      </c>
      <c r="C2235" s="189">
        <v>5.45</v>
      </c>
    </row>
    <row r="2236" spans="1:3" ht="15">
      <c r="A2236" s="129">
        <v>880754</v>
      </c>
      <c r="B2236" s="169">
        <v>1.09</v>
      </c>
      <c r="C2236" s="189">
        <v>5.45</v>
      </c>
    </row>
    <row r="2237" spans="1:3" ht="15">
      <c r="A2237" s="129">
        <v>880764</v>
      </c>
      <c r="B2237" s="169">
        <v>1.09</v>
      </c>
      <c r="C2237" s="189">
        <v>5.45</v>
      </c>
    </row>
    <row r="2238" spans="1:3" ht="15">
      <c r="A2238" s="129">
        <v>880768</v>
      </c>
      <c r="B2238" s="169">
        <v>1.09</v>
      </c>
      <c r="C2238" s="189">
        <v>5.45</v>
      </c>
    </row>
    <row r="2239" spans="1:3" ht="15">
      <c r="A2239" s="129">
        <v>880772</v>
      </c>
      <c r="B2239" s="169">
        <v>1.09</v>
      </c>
      <c r="C2239" s="189">
        <v>5.45</v>
      </c>
    </row>
    <row r="2240" spans="1:3" ht="15">
      <c r="A2240" s="129">
        <v>880786</v>
      </c>
      <c r="B2240" s="169">
        <v>1.09</v>
      </c>
      <c r="C2240" s="189">
        <v>5.45</v>
      </c>
    </row>
    <row r="2241" spans="1:3" ht="15">
      <c r="A2241" s="129">
        <v>880798</v>
      </c>
      <c r="B2241" s="169">
        <v>1.6</v>
      </c>
      <c r="C2241" s="189">
        <v>8</v>
      </c>
    </row>
    <row r="2242" spans="1:3" ht="15">
      <c r="A2242" s="129">
        <v>810163</v>
      </c>
      <c r="B2242" s="177">
        <v>0.81</v>
      </c>
      <c r="C2242" s="189">
        <v>4.050000000000001</v>
      </c>
    </row>
    <row r="2243" spans="1:3" ht="15">
      <c r="A2243" s="129">
        <v>810419</v>
      </c>
      <c r="B2243" s="177">
        <v>1.31</v>
      </c>
      <c r="C2243" s="189">
        <v>6.550000000000001</v>
      </c>
    </row>
    <row r="2244" spans="1:3" ht="15">
      <c r="A2244" s="129">
        <v>810541</v>
      </c>
      <c r="B2244" s="177">
        <v>0.81</v>
      </c>
      <c r="C2244" s="189">
        <v>4.050000000000001</v>
      </c>
    </row>
    <row r="2245" spans="1:3" ht="15">
      <c r="A2245" s="129">
        <v>811436</v>
      </c>
      <c r="B2245" s="177">
        <v>1.06</v>
      </c>
      <c r="C2245" s="189">
        <v>5.300000000000001</v>
      </c>
    </row>
    <row r="2246" spans="1:3" ht="15">
      <c r="A2246" s="129">
        <v>811692</v>
      </c>
      <c r="B2246" s="177">
        <v>0.81</v>
      </c>
      <c r="C2246" s="189">
        <v>4.050000000000001</v>
      </c>
    </row>
    <row r="2247" spans="1:3" ht="15">
      <c r="A2247" s="129">
        <v>812518</v>
      </c>
      <c r="B2247" s="177">
        <v>0.81</v>
      </c>
      <c r="C2247" s="189">
        <v>4.050000000000001</v>
      </c>
    </row>
    <row r="2248" spans="1:3" ht="15">
      <c r="A2248" s="129">
        <v>813123</v>
      </c>
      <c r="B2248" s="177">
        <v>0.81</v>
      </c>
      <c r="C2248" s="189">
        <v>4.050000000000001</v>
      </c>
    </row>
    <row r="2249" spans="1:3" ht="15">
      <c r="A2249" s="129">
        <v>813250</v>
      </c>
      <c r="B2249" s="177">
        <v>0.81</v>
      </c>
      <c r="C2249" s="189">
        <v>4.050000000000001</v>
      </c>
    </row>
    <row r="2250" spans="1:3" ht="15">
      <c r="A2250" s="129">
        <v>815132</v>
      </c>
      <c r="B2250" s="177">
        <v>0.81</v>
      </c>
      <c r="C2250" s="189">
        <v>4.050000000000001</v>
      </c>
    </row>
    <row r="2251" spans="1:3" ht="15">
      <c r="A2251" s="129">
        <v>815991</v>
      </c>
      <c r="B2251" s="177">
        <v>0.81</v>
      </c>
      <c r="C2251" s="189">
        <v>4.050000000000001</v>
      </c>
    </row>
    <row r="2252" spans="1:3" ht="15">
      <c r="A2252" s="129">
        <v>816032</v>
      </c>
      <c r="B2252" s="177">
        <v>0.81</v>
      </c>
      <c r="C2252" s="189">
        <v>4.050000000000001</v>
      </c>
    </row>
    <row r="2253" spans="1:3" ht="15">
      <c r="A2253" s="129">
        <v>824608</v>
      </c>
      <c r="B2253" s="177">
        <v>0.81</v>
      </c>
      <c r="C2253" s="189">
        <v>4.050000000000001</v>
      </c>
    </row>
    <row r="2254" spans="1:3" ht="15">
      <c r="A2254" s="129">
        <v>821418</v>
      </c>
      <c r="B2254" s="177">
        <v>0.81</v>
      </c>
      <c r="C2254" s="189">
        <v>4.050000000000001</v>
      </c>
    </row>
    <row r="2255" spans="1:3" ht="15">
      <c r="A2255" s="129">
        <v>823328</v>
      </c>
      <c r="B2255" s="177">
        <v>0.81</v>
      </c>
      <c r="C2255" s="189">
        <v>4.050000000000001</v>
      </c>
    </row>
    <row r="2256" spans="1:3" ht="15">
      <c r="A2256" s="129">
        <v>823337</v>
      </c>
      <c r="B2256" s="177">
        <v>0.81</v>
      </c>
      <c r="C2256" s="189">
        <v>4.050000000000001</v>
      </c>
    </row>
    <row r="2257" spans="1:3" ht="15">
      <c r="A2257" s="129">
        <v>810763</v>
      </c>
      <c r="B2257" s="177">
        <v>0.81</v>
      </c>
      <c r="C2257" s="189">
        <v>4.050000000000001</v>
      </c>
    </row>
    <row r="2258" spans="1:3" ht="15">
      <c r="A2258" s="129">
        <v>817170</v>
      </c>
      <c r="B2258" s="177">
        <v>1.06</v>
      </c>
      <c r="C2258" s="189">
        <v>5.300000000000001</v>
      </c>
    </row>
    <row r="2259" spans="1:3" ht="15">
      <c r="A2259" s="129">
        <v>823318</v>
      </c>
      <c r="B2259" s="177">
        <v>1.06</v>
      </c>
      <c r="C2259" s="189">
        <v>5.300000000000001</v>
      </c>
    </row>
    <row r="2260" spans="1:3" ht="15">
      <c r="A2260" s="129">
        <v>823321</v>
      </c>
      <c r="B2260" s="177">
        <v>0.81</v>
      </c>
      <c r="C2260" s="189">
        <v>4.050000000000001</v>
      </c>
    </row>
    <row r="2261" spans="1:3" ht="15">
      <c r="A2261" s="129">
        <v>823322</v>
      </c>
      <c r="B2261" s="177">
        <v>0.81</v>
      </c>
      <c r="C2261" s="189">
        <v>4.050000000000001</v>
      </c>
    </row>
    <row r="2262" spans="1:3" ht="15">
      <c r="A2262" s="129">
        <v>823324</v>
      </c>
      <c r="B2262" s="177">
        <v>0.81</v>
      </c>
      <c r="C2262" s="189">
        <v>4.050000000000001</v>
      </c>
    </row>
    <row r="2263" spans="1:3" ht="15">
      <c r="A2263" s="129">
        <v>823326</v>
      </c>
      <c r="B2263" s="177">
        <v>0.81</v>
      </c>
      <c r="C2263" s="189">
        <v>4.050000000000001</v>
      </c>
    </row>
    <row r="2264" spans="1:3" ht="15">
      <c r="A2264" s="129">
        <v>823330</v>
      </c>
      <c r="B2264" s="177">
        <v>0.81</v>
      </c>
      <c r="C2264" s="189">
        <v>4.050000000000001</v>
      </c>
    </row>
    <row r="2265" spans="1:3" ht="15">
      <c r="A2265" s="129">
        <v>823331</v>
      </c>
      <c r="B2265" s="177">
        <v>0.81</v>
      </c>
      <c r="C2265" s="189">
        <v>4.050000000000001</v>
      </c>
    </row>
    <row r="2266" spans="1:3" ht="15">
      <c r="A2266" s="129">
        <v>823332</v>
      </c>
      <c r="B2266" s="177">
        <v>0.81</v>
      </c>
      <c r="C2266" s="189">
        <v>4.050000000000001</v>
      </c>
    </row>
    <row r="2267" spans="1:3" ht="15">
      <c r="A2267" s="129">
        <v>823336</v>
      </c>
      <c r="B2267" s="177">
        <v>0.81</v>
      </c>
      <c r="C2267" s="189">
        <v>4.050000000000001</v>
      </c>
    </row>
    <row r="2268" spans="1:3" ht="15">
      <c r="A2268" s="129">
        <v>823338</v>
      </c>
      <c r="B2268" s="177">
        <v>0.81</v>
      </c>
      <c r="C2268" s="189">
        <v>4.050000000000001</v>
      </c>
    </row>
    <row r="2269" spans="1:3" ht="15">
      <c r="A2269" s="129">
        <v>823343</v>
      </c>
      <c r="B2269" s="177">
        <v>0.81</v>
      </c>
      <c r="C2269" s="189">
        <v>4.050000000000001</v>
      </c>
    </row>
    <row r="2270" spans="1:3" ht="15">
      <c r="A2270" s="129">
        <v>823344</v>
      </c>
      <c r="B2270" s="177">
        <v>0.81</v>
      </c>
      <c r="C2270" s="189">
        <v>4.050000000000001</v>
      </c>
    </row>
    <row r="2271" spans="1:3" ht="15">
      <c r="A2271" s="129">
        <v>810283</v>
      </c>
      <c r="B2271" s="177">
        <v>0.81</v>
      </c>
      <c r="C2271" s="189">
        <v>4.050000000000001</v>
      </c>
    </row>
    <row r="2272" spans="1:3" ht="15">
      <c r="A2272" s="129">
        <v>812801</v>
      </c>
      <c r="B2272" s="177">
        <v>0.81</v>
      </c>
      <c r="C2272" s="189">
        <v>4.050000000000001</v>
      </c>
    </row>
    <row r="2273" spans="1:3" ht="15">
      <c r="A2273" s="129">
        <v>812873</v>
      </c>
      <c r="B2273" s="177">
        <v>0.81</v>
      </c>
      <c r="C2273" s="189">
        <v>4.050000000000001</v>
      </c>
    </row>
    <row r="2274" spans="1:3" ht="15">
      <c r="A2274" s="129">
        <v>813242</v>
      </c>
      <c r="B2274" s="177">
        <v>1.06</v>
      </c>
      <c r="C2274" s="189">
        <v>5.300000000000001</v>
      </c>
    </row>
    <row r="2275" spans="1:3" ht="15">
      <c r="A2275" s="129">
        <v>813881</v>
      </c>
      <c r="B2275" s="177">
        <v>0.81</v>
      </c>
      <c r="C2275" s="189">
        <v>4.050000000000001</v>
      </c>
    </row>
    <row r="2276" spans="1:3" ht="15">
      <c r="A2276" s="129">
        <v>814708</v>
      </c>
      <c r="B2276" s="177">
        <v>0.81</v>
      </c>
      <c r="C2276" s="189">
        <v>4.050000000000001</v>
      </c>
    </row>
    <row r="2277" spans="1:3" ht="15">
      <c r="A2277" s="129">
        <v>815089</v>
      </c>
      <c r="B2277" s="177">
        <v>0.81</v>
      </c>
      <c r="C2277" s="189">
        <v>4.050000000000001</v>
      </c>
    </row>
    <row r="2278" spans="1:3" ht="15">
      <c r="A2278" s="129">
        <v>815887</v>
      </c>
      <c r="B2278" s="177">
        <v>0.81</v>
      </c>
      <c r="C2278" s="189">
        <v>4.050000000000001</v>
      </c>
    </row>
    <row r="2279" spans="1:3" ht="15">
      <c r="A2279" s="129">
        <v>816799</v>
      </c>
      <c r="B2279" s="177">
        <v>0.81</v>
      </c>
      <c r="C2279" s="189">
        <v>4.050000000000001</v>
      </c>
    </row>
    <row r="2280" spans="1:3" ht="15">
      <c r="A2280" s="129">
        <v>820334</v>
      </c>
      <c r="B2280" s="177">
        <v>1.31</v>
      </c>
      <c r="C2280" s="189">
        <v>6.550000000000001</v>
      </c>
    </row>
    <row r="2281" spans="1:3" ht="15">
      <c r="A2281" s="129">
        <v>823329</v>
      </c>
      <c r="B2281" s="177">
        <v>0.81</v>
      </c>
      <c r="C2281" s="189">
        <v>4.050000000000001</v>
      </c>
    </row>
    <row r="2282" spans="1:3" ht="15">
      <c r="A2282" s="129">
        <v>823333</v>
      </c>
      <c r="B2282" s="177">
        <v>0.81</v>
      </c>
      <c r="C2282" s="189">
        <v>4.050000000000001</v>
      </c>
    </row>
    <row r="2283" spans="1:3" ht="15">
      <c r="A2283" s="129">
        <v>823334</v>
      </c>
      <c r="B2283" s="177">
        <v>0.81</v>
      </c>
      <c r="C2283" s="189">
        <v>4.050000000000001</v>
      </c>
    </row>
    <row r="2284" spans="1:3" ht="15">
      <c r="A2284" s="129">
        <v>823335</v>
      </c>
      <c r="B2284" s="177">
        <v>1.06</v>
      </c>
      <c r="C2284" s="189">
        <v>5.300000000000001</v>
      </c>
    </row>
    <row r="2285" spans="1:3" ht="15">
      <c r="A2285" s="129">
        <v>823342</v>
      </c>
      <c r="B2285" s="177">
        <v>0.81</v>
      </c>
      <c r="C2285" s="189">
        <v>4.050000000000001</v>
      </c>
    </row>
    <row r="2286" spans="1:3" ht="15">
      <c r="A2286" s="129">
        <v>811699</v>
      </c>
      <c r="B2286" s="177">
        <v>1.06</v>
      </c>
      <c r="C2286" s="189">
        <v>5.300000000000001</v>
      </c>
    </row>
    <row r="2287" spans="1:3" ht="15">
      <c r="A2287" s="129">
        <v>813170</v>
      </c>
      <c r="B2287" s="177">
        <v>0.81</v>
      </c>
      <c r="C2287" s="189">
        <v>4.050000000000001</v>
      </c>
    </row>
    <row r="2288" spans="1:3" ht="15">
      <c r="A2288" s="129">
        <v>814140</v>
      </c>
      <c r="B2288" s="177">
        <v>0.81</v>
      </c>
      <c r="C2288" s="189">
        <v>4.050000000000001</v>
      </c>
    </row>
    <row r="2289" spans="1:3" ht="15">
      <c r="A2289" s="129">
        <v>814728</v>
      </c>
      <c r="B2289" s="177">
        <v>1.06</v>
      </c>
      <c r="C2289" s="189">
        <v>5.300000000000001</v>
      </c>
    </row>
    <row r="2290" spans="1:3" ht="15">
      <c r="A2290" s="129">
        <v>815036</v>
      </c>
      <c r="B2290" s="177">
        <v>1.06</v>
      </c>
      <c r="C2290" s="189">
        <v>5.300000000000001</v>
      </c>
    </row>
    <row r="2291" spans="1:3" ht="15">
      <c r="A2291" s="129">
        <v>821419</v>
      </c>
      <c r="B2291" s="177">
        <v>0.81</v>
      </c>
      <c r="C2291" s="189">
        <v>4.050000000000001</v>
      </c>
    </row>
    <row r="2292" spans="1:3" ht="15">
      <c r="A2292" s="129">
        <v>823319</v>
      </c>
      <c r="B2292" s="177">
        <v>0.81</v>
      </c>
      <c r="C2292" s="189">
        <v>4.050000000000001</v>
      </c>
    </row>
    <row r="2293" spans="1:3" ht="15">
      <c r="A2293" s="129">
        <v>824609</v>
      </c>
      <c r="B2293" s="177">
        <v>1.31</v>
      </c>
      <c r="C2293" s="189">
        <v>6.550000000000001</v>
      </c>
    </row>
    <row r="2294" spans="1:3" ht="15">
      <c r="A2294" s="129">
        <v>823320</v>
      </c>
      <c r="B2294" s="177">
        <v>0.81</v>
      </c>
      <c r="C2294" s="189">
        <v>4.050000000000001</v>
      </c>
    </row>
    <row r="2295" spans="1:3" ht="15">
      <c r="A2295" s="129">
        <v>819316</v>
      </c>
      <c r="B2295" s="170">
        <v>1.31</v>
      </c>
      <c r="C2295" s="189">
        <v>6.550000000000001</v>
      </c>
    </row>
    <row r="2296" spans="1:3" ht="15">
      <c r="A2296" s="129">
        <v>814057</v>
      </c>
      <c r="B2296" s="170">
        <v>1.06</v>
      </c>
      <c r="C2296" s="189">
        <v>5.300000000000001</v>
      </c>
    </row>
    <row r="2297" spans="1:3" ht="15">
      <c r="A2297" s="129">
        <v>823301</v>
      </c>
      <c r="B2297" s="170">
        <v>0.79</v>
      </c>
      <c r="C2297" s="189">
        <v>3.95</v>
      </c>
    </row>
    <row r="2298" spans="1:3" ht="15">
      <c r="A2298" s="129">
        <v>814653</v>
      </c>
      <c r="B2298" s="170">
        <v>1.06</v>
      </c>
      <c r="C2298" s="189">
        <v>5.300000000000001</v>
      </c>
    </row>
    <row r="2299" spans="1:3" ht="15">
      <c r="A2299" s="129">
        <v>814739</v>
      </c>
      <c r="B2299" s="170">
        <v>0.79</v>
      </c>
      <c r="C2299" s="189">
        <v>3.95</v>
      </c>
    </row>
    <row r="2300" spans="1:3" ht="15">
      <c r="A2300" s="129">
        <v>823314</v>
      </c>
      <c r="B2300" s="170">
        <v>1.06</v>
      </c>
      <c r="C2300" s="189">
        <v>5.300000000000001</v>
      </c>
    </row>
    <row r="2301" spans="1:3" ht="15">
      <c r="A2301" s="129">
        <v>812998</v>
      </c>
      <c r="B2301" s="170">
        <v>1.06</v>
      </c>
      <c r="C2301" s="189">
        <v>5.300000000000001</v>
      </c>
    </row>
    <row r="2302" spans="1:3" ht="15">
      <c r="A2302" s="129">
        <v>812678</v>
      </c>
      <c r="B2302" s="170">
        <v>1.06</v>
      </c>
      <c r="C2302" s="189">
        <v>5.300000000000001</v>
      </c>
    </row>
    <row r="2303" spans="1:3" ht="15">
      <c r="A2303" s="129">
        <v>816550</v>
      </c>
      <c r="B2303" s="170">
        <v>0.79</v>
      </c>
      <c r="C2303" s="189">
        <v>3.95</v>
      </c>
    </row>
    <row r="2304" spans="1:3" ht="15">
      <c r="A2304" s="129">
        <v>811427</v>
      </c>
      <c r="B2304" s="170">
        <v>1.06</v>
      </c>
      <c r="C2304" s="189">
        <v>5.300000000000001</v>
      </c>
    </row>
    <row r="2305" spans="1:3" ht="15">
      <c r="A2305" s="129">
        <v>810161</v>
      </c>
      <c r="B2305" s="170">
        <v>0.79</v>
      </c>
      <c r="C2305" s="189">
        <v>3.95</v>
      </c>
    </row>
    <row r="2306" spans="1:3" ht="15">
      <c r="A2306" s="129">
        <v>812581</v>
      </c>
      <c r="B2306" s="170">
        <v>1.06</v>
      </c>
      <c r="C2306" s="189">
        <v>5.300000000000001</v>
      </c>
    </row>
    <row r="2307" spans="1:3" ht="15">
      <c r="A2307" s="129">
        <v>826202</v>
      </c>
      <c r="B2307" s="170">
        <v>1.06</v>
      </c>
      <c r="C2307" s="189">
        <v>5.300000000000001</v>
      </c>
    </row>
    <row r="2308" spans="1:3" ht="15">
      <c r="A2308" s="129">
        <v>821416</v>
      </c>
      <c r="B2308" s="170">
        <v>1.06</v>
      </c>
      <c r="C2308" s="189">
        <v>5.300000000000001</v>
      </c>
    </row>
    <row r="2309" spans="1:3" ht="15">
      <c r="A2309" s="129">
        <v>819314</v>
      </c>
      <c r="B2309" s="170">
        <v>0.79</v>
      </c>
      <c r="C2309" s="189">
        <v>3.95</v>
      </c>
    </row>
    <row r="2310" spans="1:3" ht="15">
      <c r="A2310" s="129">
        <v>815090</v>
      </c>
      <c r="B2310" s="170">
        <v>1.06</v>
      </c>
      <c r="C2310" s="189">
        <v>5.300000000000001</v>
      </c>
    </row>
    <row r="2311" spans="1:3" ht="15">
      <c r="A2311" s="129">
        <v>816737</v>
      </c>
      <c r="B2311" s="170">
        <v>0.79</v>
      </c>
      <c r="C2311" s="189">
        <v>3.95</v>
      </c>
    </row>
    <row r="2312" spans="1:3" ht="15">
      <c r="A2312" s="129">
        <v>823302</v>
      </c>
      <c r="B2312" s="170">
        <v>1.31</v>
      </c>
      <c r="C2312" s="189">
        <v>6.550000000000001</v>
      </c>
    </row>
    <row r="2313" spans="1:3" ht="15">
      <c r="A2313" s="129">
        <v>816120</v>
      </c>
      <c r="B2313" s="170">
        <v>1.06</v>
      </c>
      <c r="C2313" s="189">
        <v>5.300000000000001</v>
      </c>
    </row>
    <row r="2314" spans="1:3" ht="15">
      <c r="A2314" s="129">
        <v>823312</v>
      </c>
      <c r="B2314" s="170">
        <v>1.06</v>
      </c>
      <c r="C2314" s="189">
        <v>5.300000000000001</v>
      </c>
    </row>
    <row r="2315" spans="1:3" ht="15">
      <c r="A2315" s="129">
        <v>810852</v>
      </c>
      <c r="B2315" s="170">
        <v>1.06</v>
      </c>
      <c r="C2315" s="189">
        <v>5.300000000000001</v>
      </c>
    </row>
    <row r="2316" spans="1:3" ht="15">
      <c r="A2316" s="129">
        <v>813200</v>
      </c>
      <c r="B2316" s="170">
        <v>0.79</v>
      </c>
      <c r="C2316" s="189">
        <v>3.95</v>
      </c>
    </row>
    <row r="2317" spans="1:3" ht="15">
      <c r="A2317" s="129">
        <v>824603</v>
      </c>
      <c r="B2317" s="170">
        <v>1.55</v>
      </c>
      <c r="C2317" s="189">
        <v>7.75</v>
      </c>
    </row>
    <row r="2318" spans="1:3" ht="15">
      <c r="A2318" s="129">
        <v>810435</v>
      </c>
      <c r="B2318" s="170">
        <v>1.06</v>
      </c>
      <c r="C2318" s="189">
        <v>5.300000000000001</v>
      </c>
    </row>
    <row r="2319" spans="1:3" ht="15">
      <c r="A2319" s="129">
        <v>815520</v>
      </c>
      <c r="B2319" s="170">
        <v>1.06</v>
      </c>
      <c r="C2319" s="189">
        <v>5.300000000000001</v>
      </c>
    </row>
    <row r="2320" spans="1:3" ht="15">
      <c r="A2320" s="129">
        <v>810094</v>
      </c>
      <c r="B2320" s="170">
        <v>1.06</v>
      </c>
      <c r="C2320" s="189">
        <v>5.300000000000001</v>
      </c>
    </row>
    <row r="2321" spans="1:3" ht="15">
      <c r="A2321" s="129">
        <v>816600</v>
      </c>
      <c r="B2321" s="170">
        <v>1.06</v>
      </c>
      <c r="C2321" s="189">
        <v>5.300000000000001</v>
      </c>
    </row>
    <row r="2322" spans="1:3" ht="15">
      <c r="A2322" s="129">
        <v>823304</v>
      </c>
      <c r="B2322" s="170">
        <v>1.06</v>
      </c>
      <c r="C2322" s="189">
        <v>5.300000000000001</v>
      </c>
    </row>
    <row r="2323" spans="1:3" ht="15">
      <c r="A2323" s="129">
        <v>811124</v>
      </c>
      <c r="B2323" s="170">
        <v>0.79</v>
      </c>
      <c r="C2323" s="189">
        <v>3.95</v>
      </c>
    </row>
    <row r="2324" spans="1:3" ht="15">
      <c r="A2324" s="129">
        <v>823311</v>
      </c>
      <c r="B2324" s="170">
        <v>0.79</v>
      </c>
      <c r="C2324" s="189">
        <v>3.95</v>
      </c>
    </row>
    <row r="2325" spans="1:3" ht="15">
      <c r="A2325" s="129">
        <v>814932</v>
      </c>
      <c r="B2325" s="170">
        <v>1.06</v>
      </c>
      <c r="C2325" s="189">
        <v>5.300000000000001</v>
      </c>
    </row>
    <row r="2326" spans="1:3" ht="15">
      <c r="A2326" s="129">
        <v>815702</v>
      </c>
      <c r="B2326" s="170">
        <v>1.06</v>
      </c>
      <c r="C2326" s="189">
        <v>5.300000000000001</v>
      </c>
    </row>
    <row r="2327" spans="1:3" ht="15">
      <c r="A2327" s="129">
        <v>811640</v>
      </c>
      <c r="B2327" s="170">
        <v>1.06</v>
      </c>
      <c r="C2327" s="189">
        <v>5.300000000000001</v>
      </c>
    </row>
    <row r="2328" spans="1:3" ht="15">
      <c r="A2328" s="129">
        <v>815875</v>
      </c>
      <c r="B2328" s="170">
        <v>0.81</v>
      </c>
      <c r="C2328" s="189">
        <v>4.050000000000001</v>
      </c>
    </row>
    <row r="2329" spans="1:3" ht="15">
      <c r="A2329" s="129">
        <v>814705</v>
      </c>
      <c r="B2329" s="170">
        <v>1.06</v>
      </c>
      <c r="C2329" s="189">
        <v>5.300000000000001</v>
      </c>
    </row>
    <row r="2330" spans="1:3" ht="15">
      <c r="A2330" s="129">
        <v>825497</v>
      </c>
      <c r="B2330" s="170">
        <v>1.06</v>
      </c>
      <c r="C2330" s="189">
        <v>5.300000000000001</v>
      </c>
    </row>
    <row r="2331" spans="1:3" ht="15">
      <c r="A2331" s="129">
        <v>813664</v>
      </c>
      <c r="B2331" s="170">
        <v>1.06</v>
      </c>
      <c r="C2331" s="189">
        <v>5.300000000000001</v>
      </c>
    </row>
    <row r="2332" spans="1:3" ht="15">
      <c r="A2332" s="129">
        <v>820331</v>
      </c>
      <c r="B2332" s="170">
        <v>1.06</v>
      </c>
      <c r="C2332" s="189">
        <v>5.300000000000001</v>
      </c>
    </row>
    <row r="2333" spans="1:3" ht="15">
      <c r="A2333" s="129">
        <v>821415</v>
      </c>
      <c r="B2333" s="170">
        <v>0.81</v>
      </c>
      <c r="C2333" s="189">
        <v>4.050000000000001</v>
      </c>
    </row>
    <row r="2334" spans="1:3" ht="15">
      <c r="A2334" s="129">
        <v>811708</v>
      </c>
      <c r="B2334" s="170">
        <v>1.06</v>
      </c>
      <c r="C2334" s="189">
        <v>5.300000000000001</v>
      </c>
    </row>
    <row r="2335" spans="1:3" ht="15">
      <c r="A2335" s="129">
        <v>821417</v>
      </c>
      <c r="B2335" s="170">
        <v>1.06</v>
      </c>
      <c r="C2335" s="189">
        <v>5.300000000000001</v>
      </c>
    </row>
    <row r="2336" spans="1:3" ht="15">
      <c r="A2336" s="129">
        <v>823308</v>
      </c>
      <c r="B2336" s="170">
        <v>0.81</v>
      </c>
      <c r="C2336" s="189">
        <v>4.050000000000001</v>
      </c>
    </row>
    <row r="2337" spans="1:3" ht="15">
      <c r="A2337" s="129">
        <v>816057</v>
      </c>
      <c r="B2337" s="170">
        <v>0.81</v>
      </c>
      <c r="C2337" s="189">
        <v>4.050000000000001</v>
      </c>
    </row>
    <row r="2338" spans="1:3" ht="15">
      <c r="A2338" s="129">
        <v>816833</v>
      </c>
      <c r="B2338" s="170">
        <v>0.81</v>
      </c>
      <c r="C2338" s="189">
        <v>4.050000000000001</v>
      </c>
    </row>
    <row r="2339" spans="1:3" ht="15">
      <c r="A2339" s="129">
        <v>823306</v>
      </c>
      <c r="B2339" s="170">
        <v>1.06</v>
      </c>
      <c r="C2339" s="189">
        <v>5.300000000000001</v>
      </c>
    </row>
    <row r="2340" spans="1:3" ht="15">
      <c r="A2340" s="129">
        <v>815721</v>
      </c>
      <c r="B2340" s="170">
        <v>1.06</v>
      </c>
      <c r="C2340" s="189">
        <v>5.300000000000001</v>
      </c>
    </row>
    <row r="2341" spans="1:3" ht="15">
      <c r="A2341" s="129">
        <v>823315</v>
      </c>
      <c r="B2341" s="170">
        <v>1.06</v>
      </c>
      <c r="C2341" s="189">
        <v>5.300000000000001</v>
      </c>
    </row>
    <row r="2342" spans="1:3" ht="15">
      <c r="A2342" s="129">
        <v>823309</v>
      </c>
      <c r="B2342" s="170">
        <v>1.06</v>
      </c>
      <c r="C2342" s="189">
        <v>5.300000000000001</v>
      </c>
    </row>
    <row r="2343" spans="1:3" ht="15">
      <c r="A2343" s="129">
        <v>814738</v>
      </c>
      <c r="B2343" s="170">
        <v>1.06</v>
      </c>
      <c r="C2343" s="189">
        <v>5.300000000000001</v>
      </c>
    </row>
    <row r="2344" spans="1:3" ht="15">
      <c r="A2344" s="129">
        <v>823316</v>
      </c>
      <c r="B2344" s="170">
        <v>1.06</v>
      </c>
      <c r="C2344" s="189">
        <v>5.300000000000001</v>
      </c>
    </row>
    <row r="2345" spans="1:3" ht="15">
      <c r="A2345" s="129">
        <v>813996</v>
      </c>
      <c r="B2345" s="170">
        <v>0.81</v>
      </c>
      <c r="C2345" s="189">
        <v>4.050000000000001</v>
      </c>
    </row>
    <row r="2346" spans="1:3" ht="15">
      <c r="A2346" s="129">
        <v>813413</v>
      </c>
      <c r="B2346" s="170">
        <v>1.06</v>
      </c>
      <c r="C2346" s="189">
        <v>5.300000000000001</v>
      </c>
    </row>
    <row r="2347" spans="1:3" ht="15">
      <c r="A2347" s="129">
        <v>823307</v>
      </c>
      <c r="B2347" s="170">
        <v>1.31</v>
      </c>
      <c r="C2347" s="189">
        <v>6.550000000000001</v>
      </c>
    </row>
    <row r="2348" spans="1:3" ht="15">
      <c r="A2348" s="129">
        <v>815762</v>
      </c>
      <c r="B2348" s="170">
        <v>1.31</v>
      </c>
      <c r="C2348" s="189">
        <v>6.550000000000001</v>
      </c>
    </row>
    <row r="2349" spans="1:3" ht="15">
      <c r="A2349" s="129">
        <v>700100</v>
      </c>
      <c r="B2349" s="178">
        <v>1.9</v>
      </c>
      <c r="C2349" s="189">
        <v>9.5</v>
      </c>
    </row>
    <row r="2350" spans="1:3" ht="15">
      <c r="A2350" s="129">
        <v>700104</v>
      </c>
      <c r="B2350" s="178">
        <v>1.9</v>
      </c>
      <c r="C2350" s="189">
        <v>9.5</v>
      </c>
    </row>
    <row r="2351" spans="1:3" ht="15">
      <c r="A2351" s="129">
        <v>700106</v>
      </c>
      <c r="B2351" s="178">
        <v>1.9</v>
      </c>
      <c r="C2351" s="189">
        <v>9.5</v>
      </c>
    </row>
    <row r="2352" spans="1:3" ht="15">
      <c r="A2352" s="129">
        <v>700108</v>
      </c>
      <c r="B2352" s="178">
        <v>1.9</v>
      </c>
      <c r="C2352" s="189">
        <v>9.5</v>
      </c>
    </row>
    <row r="2353" spans="1:3" ht="15">
      <c r="A2353" s="129">
        <v>700110</v>
      </c>
      <c r="B2353" s="178">
        <v>1.9</v>
      </c>
      <c r="C2353" s="189">
        <v>9.5</v>
      </c>
    </row>
    <row r="2354" spans="1:3" ht="15">
      <c r="A2354" s="129">
        <v>700112</v>
      </c>
      <c r="B2354" s="178">
        <v>1.9</v>
      </c>
      <c r="C2354" s="189">
        <v>9.5</v>
      </c>
    </row>
    <row r="2355" spans="1:3" ht="15">
      <c r="A2355" s="129">
        <v>700114</v>
      </c>
      <c r="B2355" s="178">
        <v>1.9</v>
      </c>
      <c r="C2355" s="189">
        <v>9.5</v>
      </c>
    </row>
    <row r="2356" spans="1:3" ht="15">
      <c r="A2356" s="129">
        <v>700116</v>
      </c>
      <c r="B2356" s="178">
        <v>1.9</v>
      </c>
      <c r="C2356" s="189">
        <v>9.5</v>
      </c>
    </row>
    <row r="2357" spans="1:3" ht="15">
      <c r="A2357" s="129">
        <v>700118</v>
      </c>
      <c r="B2357" s="178">
        <v>1.9</v>
      </c>
      <c r="C2357" s="189">
        <v>9.5</v>
      </c>
    </row>
    <row r="2358" spans="1:3" ht="15">
      <c r="A2358" s="129">
        <v>700120</v>
      </c>
      <c r="B2358" s="178">
        <v>1.9</v>
      </c>
      <c r="C2358" s="189">
        <v>9.5</v>
      </c>
    </row>
    <row r="2359" spans="1:3" ht="15">
      <c r="A2359" s="129">
        <v>700122</v>
      </c>
      <c r="B2359" s="178">
        <v>1.9</v>
      </c>
      <c r="C2359" s="189">
        <v>9.5</v>
      </c>
    </row>
    <row r="2360" spans="1:3" ht="15">
      <c r="A2360" s="129">
        <v>700124</v>
      </c>
      <c r="B2360" s="178">
        <v>1.9</v>
      </c>
      <c r="C2360" s="189">
        <v>9.5</v>
      </c>
    </row>
    <row r="2361" spans="1:3" ht="15">
      <c r="A2361" s="129">
        <v>700126</v>
      </c>
      <c r="B2361" s="178">
        <v>1.9</v>
      </c>
      <c r="C2361" s="189">
        <v>9.5</v>
      </c>
    </row>
    <row r="2362" spans="1:3" ht="15">
      <c r="A2362" s="129">
        <v>700128</v>
      </c>
      <c r="B2362" s="178">
        <v>1.9</v>
      </c>
      <c r="C2362" s="189">
        <v>9.5</v>
      </c>
    </row>
    <row r="2363" spans="1:3" ht="15">
      <c r="A2363" s="129">
        <v>700130</v>
      </c>
      <c r="B2363" s="178">
        <v>1.9</v>
      </c>
      <c r="C2363" s="189">
        <v>9.5</v>
      </c>
    </row>
    <row r="2364" spans="1:3" ht="15">
      <c r="A2364" s="129">
        <v>700132</v>
      </c>
      <c r="B2364" s="178">
        <v>1.9</v>
      </c>
      <c r="C2364" s="189">
        <v>9.5</v>
      </c>
    </row>
    <row r="2365" spans="1:3" ht="15">
      <c r="A2365" s="129">
        <v>700136</v>
      </c>
      <c r="B2365" s="178">
        <v>1.9</v>
      </c>
      <c r="C2365" s="189">
        <v>9.5</v>
      </c>
    </row>
    <row r="2366" spans="1:3" ht="15">
      <c r="A2366" s="129">
        <v>700140</v>
      </c>
      <c r="B2366" s="178">
        <v>1.9</v>
      </c>
      <c r="C2366" s="189">
        <v>9.5</v>
      </c>
    </row>
    <row r="2367" spans="1:3" ht="15">
      <c r="A2367" s="129">
        <v>700142</v>
      </c>
      <c r="B2367" s="178">
        <v>1.9</v>
      </c>
      <c r="C2367" s="189">
        <v>9.5</v>
      </c>
    </row>
    <row r="2368" spans="1:3" ht="15">
      <c r="A2368" s="129">
        <v>700144</v>
      </c>
      <c r="B2368" s="178">
        <v>1.9</v>
      </c>
      <c r="C2368" s="189">
        <v>9.5</v>
      </c>
    </row>
    <row r="2369" spans="1:3" ht="15">
      <c r="A2369" s="129">
        <v>700148</v>
      </c>
      <c r="B2369" s="178">
        <v>1.9</v>
      </c>
      <c r="C2369" s="189">
        <v>9.5</v>
      </c>
    </row>
    <row r="2370" spans="1:3" ht="15">
      <c r="A2370" s="129">
        <v>700152</v>
      </c>
      <c r="B2370" s="178">
        <v>1.9</v>
      </c>
      <c r="C2370" s="189">
        <v>9.5</v>
      </c>
    </row>
    <row r="2371" spans="1:3" ht="15">
      <c r="A2371" s="129">
        <v>700154</v>
      </c>
      <c r="B2371" s="178">
        <v>1.9</v>
      </c>
      <c r="C2371" s="189">
        <v>9.5</v>
      </c>
    </row>
    <row r="2372" spans="1:3" ht="15">
      <c r="A2372" s="129">
        <v>700156</v>
      </c>
      <c r="B2372" s="178">
        <v>1.9</v>
      </c>
      <c r="C2372" s="189">
        <v>9.5</v>
      </c>
    </row>
    <row r="2373" spans="1:3" ht="15">
      <c r="A2373" s="129">
        <v>700158</v>
      </c>
      <c r="B2373" s="178">
        <v>1.9</v>
      </c>
      <c r="C2373" s="189">
        <v>9.5</v>
      </c>
    </row>
    <row r="2374" spans="1:3" ht="15">
      <c r="A2374" s="129">
        <v>700160</v>
      </c>
      <c r="B2374" s="178">
        <v>1.9</v>
      </c>
      <c r="C2374" s="189">
        <v>9.5</v>
      </c>
    </row>
    <row r="2375" spans="1:3" ht="15">
      <c r="A2375" s="129">
        <v>700162</v>
      </c>
      <c r="B2375" s="178">
        <v>1.9</v>
      </c>
      <c r="C2375" s="189">
        <v>9.5</v>
      </c>
    </row>
    <row r="2376" spans="1:3" ht="15">
      <c r="A2376" s="129">
        <v>700164</v>
      </c>
      <c r="B2376" s="178">
        <v>1.9</v>
      </c>
      <c r="C2376" s="189">
        <v>9.5</v>
      </c>
    </row>
    <row r="2377" spans="1:3" ht="15">
      <c r="A2377" s="129">
        <v>700166</v>
      </c>
      <c r="B2377" s="178">
        <v>1.9</v>
      </c>
      <c r="C2377" s="189">
        <v>9.5</v>
      </c>
    </row>
    <row r="2378" spans="1:3" ht="15">
      <c r="A2378" s="129">
        <v>700168</v>
      </c>
      <c r="B2378" s="178">
        <v>1.9</v>
      </c>
      <c r="C2378" s="189">
        <v>9.5</v>
      </c>
    </row>
    <row r="2379" spans="1:3" ht="15">
      <c r="A2379" s="129">
        <v>700170</v>
      </c>
      <c r="B2379" s="178">
        <v>1.9</v>
      </c>
      <c r="C2379" s="189">
        <v>9.5</v>
      </c>
    </row>
    <row r="2380" spans="1:3" ht="15">
      <c r="A2380" s="130">
        <v>700172</v>
      </c>
      <c r="B2380" s="179">
        <v>1.9</v>
      </c>
      <c r="C2380" s="189">
        <v>9.5</v>
      </c>
    </row>
    <row r="2381" spans="1:3" ht="15">
      <c r="A2381" s="129">
        <v>700174</v>
      </c>
      <c r="B2381" s="178">
        <v>1.9</v>
      </c>
      <c r="C2381" s="189">
        <v>9.5</v>
      </c>
    </row>
    <row r="2382" spans="1:3" ht="15">
      <c r="A2382" s="129">
        <v>700462</v>
      </c>
      <c r="B2382" s="178">
        <v>1.9</v>
      </c>
      <c r="C2382" s="189">
        <v>9.5</v>
      </c>
    </row>
    <row r="2383" spans="1:3" ht="15">
      <c r="A2383" s="129">
        <v>700464</v>
      </c>
      <c r="B2383" s="178">
        <v>1.9</v>
      </c>
      <c r="C2383" s="189">
        <v>9.5</v>
      </c>
    </row>
    <row r="2384" spans="1:3" ht="15">
      <c r="A2384" s="129">
        <v>700466</v>
      </c>
      <c r="B2384" s="178">
        <v>1.9</v>
      </c>
      <c r="C2384" s="189">
        <v>9.5</v>
      </c>
    </row>
    <row r="2385" spans="1:3" ht="15">
      <c r="A2385" s="131">
        <v>700746</v>
      </c>
      <c r="B2385" s="178">
        <v>1.9</v>
      </c>
      <c r="C2385" s="189">
        <v>9.5</v>
      </c>
    </row>
    <row r="2386" spans="1:3" ht="15">
      <c r="A2386" s="131">
        <v>700744</v>
      </c>
      <c r="B2386" s="178">
        <v>1.9</v>
      </c>
      <c r="C2386" s="189">
        <v>9.5</v>
      </c>
    </row>
    <row r="2387" spans="1:3" ht="15">
      <c r="A2387" s="129">
        <v>900317</v>
      </c>
      <c r="B2387" s="169">
        <v>1.18</v>
      </c>
      <c r="C2387" s="189">
        <v>5.8999999999999995</v>
      </c>
    </row>
    <row r="2388" spans="1:3" ht="15">
      <c r="A2388" s="129">
        <v>900318</v>
      </c>
      <c r="B2388" s="169">
        <v>1.18</v>
      </c>
      <c r="C2388" s="189">
        <v>5.8999999999999995</v>
      </c>
    </row>
    <row r="2389" spans="1:3" ht="15">
      <c r="A2389" s="129">
        <v>900319</v>
      </c>
      <c r="B2389" s="169">
        <v>1.18</v>
      </c>
      <c r="C2389" s="189">
        <v>5.8999999999999995</v>
      </c>
    </row>
    <row r="2390" spans="1:3" ht="15">
      <c r="A2390" s="129">
        <v>900101</v>
      </c>
      <c r="B2390" s="169">
        <v>0.69</v>
      </c>
      <c r="C2390" s="189">
        <v>3.4499999999999997</v>
      </c>
    </row>
    <row r="2391" spans="1:3" ht="15">
      <c r="A2391" s="129">
        <v>900102</v>
      </c>
      <c r="B2391" s="169">
        <v>0.69</v>
      </c>
      <c r="C2391" s="189">
        <v>3.4499999999999997</v>
      </c>
    </row>
    <row r="2392" spans="1:3" ht="15">
      <c r="A2392" s="129">
        <v>900601</v>
      </c>
      <c r="B2392" s="169">
        <v>4.53</v>
      </c>
      <c r="C2392" s="189">
        <v>22.650000000000002</v>
      </c>
    </row>
    <row r="2393" spans="1:3" ht="15">
      <c r="A2393" s="129">
        <v>900310</v>
      </c>
      <c r="B2393" s="169">
        <v>1.76</v>
      </c>
      <c r="C2393" s="189">
        <v>8.8</v>
      </c>
    </row>
    <row r="2394" spans="1:3" ht="15">
      <c r="A2394" s="129">
        <v>900303</v>
      </c>
      <c r="B2394" s="169">
        <v>1.76</v>
      </c>
      <c r="C2394" s="189">
        <v>8.8</v>
      </c>
    </row>
    <row r="2395" spans="1:3" ht="15">
      <c r="A2395" s="129">
        <v>900322</v>
      </c>
      <c r="B2395" s="169">
        <v>1.76</v>
      </c>
      <c r="C2395" s="189">
        <v>8.8</v>
      </c>
    </row>
    <row r="2396" spans="1:3" ht="15">
      <c r="A2396" s="129">
        <v>900304</v>
      </c>
      <c r="B2396" s="169">
        <v>1.76</v>
      </c>
      <c r="C2396" s="189">
        <v>8.8</v>
      </c>
    </row>
    <row r="2397" spans="1:3" ht="15">
      <c r="A2397" s="129">
        <v>900311</v>
      </c>
      <c r="B2397" s="169">
        <v>1.76</v>
      </c>
      <c r="C2397" s="189">
        <v>8.8</v>
      </c>
    </row>
    <row r="2398" spans="1:3" ht="15">
      <c r="A2398" s="129">
        <v>900312</v>
      </c>
      <c r="B2398" s="169">
        <v>1.76</v>
      </c>
      <c r="C2398" s="189">
        <v>8.8</v>
      </c>
    </row>
    <row r="2399" spans="1:3" ht="15">
      <c r="A2399" s="129">
        <v>900252</v>
      </c>
      <c r="B2399" s="169">
        <v>1.76</v>
      </c>
      <c r="C2399" s="189">
        <v>8.8</v>
      </c>
    </row>
    <row r="2400" spans="1:3" ht="15">
      <c r="A2400" s="129">
        <v>900315</v>
      </c>
      <c r="B2400" s="169">
        <v>1.76</v>
      </c>
      <c r="C2400" s="189">
        <v>8.8</v>
      </c>
    </row>
    <row r="2401" spans="1:3" ht="15">
      <c r="A2401" s="129">
        <v>900316</v>
      </c>
      <c r="B2401" s="169">
        <v>1.76</v>
      </c>
      <c r="C2401" s="189">
        <v>8.8</v>
      </c>
    </row>
    <row r="2402" spans="1:3" ht="15">
      <c r="A2402" s="129">
        <v>900253</v>
      </c>
      <c r="B2402" s="169">
        <v>1.76</v>
      </c>
      <c r="C2402" s="189">
        <v>8.8</v>
      </c>
    </row>
    <row r="2403" spans="1:3" ht="15">
      <c r="A2403" s="129">
        <v>900337</v>
      </c>
      <c r="B2403" s="169">
        <v>1.76</v>
      </c>
      <c r="C2403" s="189">
        <v>8.8</v>
      </c>
    </row>
    <row r="2404" spans="1:3" ht="15">
      <c r="A2404" s="129">
        <v>900338</v>
      </c>
      <c r="B2404" s="169">
        <v>1.76</v>
      </c>
      <c r="C2404" s="189">
        <v>8.8</v>
      </c>
    </row>
    <row r="2405" spans="1:3" ht="15">
      <c r="A2405" s="129">
        <v>900339</v>
      </c>
      <c r="B2405" s="169">
        <v>1.76</v>
      </c>
      <c r="C2405" s="189">
        <v>8.8</v>
      </c>
    </row>
    <row r="2406" spans="1:3" ht="15">
      <c r="A2406" s="129">
        <v>900120</v>
      </c>
      <c r="B2406" s="169">
        <v>1.76</v>
      </c>
      <c r="C2406" s="189">
        <v>8.8</v>
      </c>
    </row>
    <row r="2407" spans="1:3" ht="15">
      <c r="A2407" s="129">
        <v>900119</v>
      </c>
      <c r="B2407" s="169">
        <v>1.76</v>
      </c>
      <c r="C2407" s="189">
        <v>8.8</v>
      </c>
    </row>
    <row r="2408" spans="1:3" ht="15">
      <c r="A2408" s="129">
        <v>900121</v>
      </c>
      <c r="B2408" s="169">
        <v>1.76</v>
      </c>
      <c r="C2408" s="189">
        <v>8.8</v>
      </c>
    </row>
    <row r="2409" spans="1:3" ht="15">
      <c r="A2409" s="129">
        <v>900122</v>
      </c>
      <c r="B2409" s="169">
        <v>1.76</v>
      </c>
      <c r="C2409" s="189">
        <v>8.8</v>
      </c>
    </row>
    <row r="2410" spans="1:3" ht="15">
      <c r="A2410" s="129">
        <v>900328</v>
      </c>
      <c r="B2410" s="169">
        <v>2.17</v>
      </c>
      <c r="C2410" s="189">
        <v>10.85</v>
      </c>
    </row>
    <row r="2411" spans="1:3" ht="15">
      <c r="A2411" s="129">
        <v>900412</v>
      </c>
      <c r="B2411" s="169">
        <v>2.71</v>
      </c>
      <c r="C2411" s="189">
        <v>13.55</v>
      </c>
    </row>
    <row r="2412" spans="1:3" ht="15">
      <c r="A2412" s="129">
        <v>900413</v>
      </c>
      <c r="B2412" s="169">
        <v>2.71</v>
      </c>
      <c r="C2412" s="189">
        <v>13.55</v>
      </c>
    </row>
    <row r="2413" spans="1:3" ht="15">
      <c r="A2413" s="129">
        <v>900409</v>
      </c>
      <c r="B2413" s="169">
        <v>2.71</v>
      </c>
      <c r="C2413" s="189">
        <v>13.55</v>
      </c>
    </row>
    <row r="2414" spans="1:3" ht="15">
      <c r="A2414" s="129">
        <v>900410</v>
      </c>
      <c r="B2414" s="169">
        <v>2.71</v>
      </c>
      <c r="C2414" s="189">
        <v>13.55</v>
      </c>
    </row>
    <row r="2415" spans="1:3" ht="15">
      <c r="A2415" s="129">
        <v>900330</v>
      </c>
      <c r="B2415" s="169">
        <v>2.17</v>
      </c>
      <c r="C2415" s="189">
        <v>10.85</v>
      </c>
    </row>
    <row r="2416" spans="1:3" ht="15">
      <c r="A2416" s="129">
        <v>900331</v>
      </c>
      <c r="B2416" s="169">
        <v>2.17</v>
      </c>
      <c r="C2416" s="189">
        <v>10.85</v>
      </c>
    </row>
    <row r="2417" spans="1:3" ht="15">
      <c r="A2417" s="129">
        <v>900357</v>
      </c>
      <c r="B2417" s="169">
        <v>2.17</v>
      </c>
      <c r="C2417" s="189">
        <v>10.85</v>
      </c>
    </row>
    <row r="2418" spans="1:3" ht="15">
      <c r="A2418" s="129">
        <v>900336</v>
      </c>
      <c r="B2418" s="169">
        <v>2.17</v>
      </c>
      <c r="C2418" s="189">
        <v>10.85</v>
      </c>
    </row>
    <row r="2419" spans="1:3" ht="15">
      <c r="A2419" s="129">
        <v>900320</v>
      </c>
      <c r="B2419" s="169">
        <v>2.17</v>
      </c>
      <c r="C2419" s="189">
        <v>10.85</v>
      </c>
    </row>
    <row r="2420" spans="1:3" ht="15">
      <c r="A2420" s="129">
        <v>900356</v>
      </c>
      <c r="B2420" s="169">
        <v>2.17</v>
      </c>
      <c r="C2420" s="189">
        <v>10.85</v>
      </c>
    </row>
    <row r="2421" spans="1:3" ht="15">
      <c r="A2421" s="129">
        <v>900321</v>
      </c>
      <c r="B2421" s="169">
        <v>2.17</v>
      </c>
      <c r="C2421" s="189">
        <v>10.85</v>
      </c>
    </row>
    <row r="2422" spans="1:3" ht="15">
      <c r="A2422" s="129">
        <v>900116</v>
      </c>
      <c r="B2422" s="169">
        <v>2.17</v>
      </c>
      <c r="C2422" s="189">
        <v>10.85</v>
      </c>
    </row>
    <row r="2423" spans="1:3" ht="15">
      <c r="A2423" s="129">
        <v>900114</v>
      </c>
      <c r="B2423" s="169">
        <v>2.17</v>
      </c>
      <c r="C2423" s="189">
        <v>10.85</v>
      </c>
    </row>
    <row r="2424" spans="1:3" ht="15">
      <c r="A2424" s="129">
        <v>900107</v>
      </c>
      <c r="B2424" s="169">
        <v>2.17</v>
      </c>
      <c r="C2424" s="189">
        <v>10.85</v>
      </c>
    </row>
    <row r="2425" spans="1:3" ht="15">
      <c r="A2425" s="129">
        <v>900115</v>
      </c>
      <c r="B2425" s="169">
        <v>2.17</v>
      </c>
      <c r="C2425" s="189">
        <v>10.85</v>
      </c>
    </row>
    <row r="2426" spans="1:3" ht="15">
      <c r="A2426" s="129">
        <v>900106</v>
      </c>
      <c r="B2426" s="169">
        <v>2.17</v>
      </c>
      <c r="C2426" s="189">
        <v>10.85</v>
      </c>
    </row>
    <row r="2427" spans="1:3" ht="15">
      <c r="A2427" s="129">
        <v>900113</v>
      </c>
      <c r="B2427" s="169">
        <v>2.17</v>
      </c>
      <c r="C2427" s="189">
        <v>10.85</v>
      </c>
    </row>
    <row r="2428" spans="1:3" ht="15">
      <c r="A2428" s="129">
        <v>900210</v>
      </c>
      <c r="B2428" s="169">
        <v>3.71</v>
      </c>
      <c r="C2428" s="189">
        <v>18.55</v>
      </c>
    </row>
    <row r="2429" spans="1:3" ht="15">
      <c r="A2429" s="129">
        <v>900414</v>
      </c>
      <c r="B2429" s="169">
        <v>3.76</v>
      </c>
      <c r="C2429" s="189">
        <v>18.799999999999997</v>
      </c>
    </row>
    <row r="2430" spans="1:3" ht="15">
      <c r="A2430" s="129">
        <v>900415</v>
      </c>
      <c r="B2430" s="169">
        <v>3.76</v>
      </c>
      <c r="C2430" s="189">
        <v>18.799999999999997</v>
      </c>
    </row>
    <row r="2431" spans="1:3" ht="15">
      <c r="A2431" s="129">
        <v>900501</v>
      </c>
      <c r="B2431" s="169">
        <v>1.49</v>
      </c>
      <c r="C2431" s="189">
        <v>7.45</v>
      </c>
    </row>
    <row r="2432" spans="1:3" ht="15">
      <c r="A2432" s="129">
        <v>900502</v>
      </c>
      <c r="B2432" s="169">
        <v>1.49</v>
      </c>
      <c r="C2432" s="189">
        <v>7.45</v>
      </c>
    </row>
    <row r="2433" spans="1:3" ht="15">
      <c r="A2433" s="129">
        <v>900220</v>
      </c>
      <c r="B2433" s="169">
        <v>2.17</v>
      </c>
      <c r="C2433" s="189">
        <v>10.85</v>
      </c>
    </row>
    <row r="2434" spans="1:3" ht="15">
      <c r="A2434" s="129">
        <v>900207</v>
      </c>
      <c r="B2434" s="169">
        <v>2.17</v>
      </c>
      <c r="C2434" s="189">
        <v>10.85</v>
      </c>
    </row>
    <row r="2435" spans="1:3" ht="15">
      <c r="A2435" s="129">
        <v>900103</v>
      </c>
      <c r="B2435" s="169">
        <v>1.47</v>
      </c>
      <c r="C2435" s="189">
        <v>7.35</v>
      </c>
    </row>
    <row r="2436" spans="1:3" ht="15">
      <c r="A2436" s="129">
        <v>900104</v>
      </c>
      <c r="B2436" s="169">
        <v>1.88</v>
      </c>
      <c r="C2436" s="189">
        <v>9.399999999999999</v>
      </c>
    </row>
    <row r="2437" spans="1:3" ht="15">
      <c r="A2437" s="129">
        <v>900105</v>
      </c>
      <c r="B2437" s="169">
        <v>1.88</v>
      </c>
      <c r="C2437" s="189">
        <v>9.399999999999999</v>
      </c>
    </row>
    <row r="2438" spans="1:3" ht="15">
      <c r="A2438" s="129">
        <v>900209</v>
      </c>
      <c r="B2438" s="169">
        <v>2.35</v>
      </c>
      <c r="C2438" s="189">
        <v>11.75</v>
      </c>
    </row>
    <row r="2439" spans="1:3" ht="15">
      <c r="A2439" s="129">
        <v>900111</v>
      </c>
      <c r="B2439" s="169">
        <v>6.47</v>
      </c>
      <c r="C2439" s="189">
        <v>32.35</v>
      </c>
    </row>
    <row r="2440" spans="1:3" ht="15">
      <c r="A2440" s="129">
        <v>900223</v>
      </c>
      <c r="B2440" s="169">
        <v>6.47</v>
      </c>
      <c r="C2440" s="189">
        <v>32.35</v>
      </c>
    </row>
    <row r="2441" spans="1:3" ht="15">
      <c r="A2441" s="129">
        <v>900224</v>
      </c>
      <c r="B2441" s="169">
        <v>6.47</v>
      </c>
      <c r="C2441" s="189">
        <v>32.35</v>
      </c>
    </row>
    <row r="2442" spans="1:3" ht="15">
      <c r="A2442" s="129">
        <v>900250</v>
      </c>
      <c r="B2442" s="169">
        <v>5.82</v>
      </c>
      <c r="C2442" s="189">
        <v>29.1</v>
      </c>
    </row>
    <row r="2443" spans="1:3" ht="15">
      <c r="A2443" s="129">
        <v>900221</v>
      </c>
      <c r="B2443" s="169">
        <v>5.82</v>
      </c>
      <c r="C2443" s="189">
        <v>29.1</v>
      </c>
    </row>
    <row r="2444" spans="1:3" ht="15">
      <c r="A2444" s="129">
        <v>900222</v>
      </c>
      <c r="B2444" s="169">
        <v>5.82</v>
      </c>
      <c r="C2444" s="189">
        <v>29.1</v>
      </c>
    </row>
    <row r="2445" spans="1:3" ht="15">
      <c r="A2445" s="129">
        <v>900251</v>
      </c>
      <c r="B2445" s="169">
        <v>5.82</v>
      </c>
      <c r="C2445" s="189">
        <v>29.1</v>
      </c>
    </row>
    <row r="2446" spans="1:3" ht="15">
      <c r="A2446" s="129">
        <v>901001</v>
      </c>
      <c r="B2446" s="169">
        <v>6.53</v>
      </c>
      <c r="C2446" s="189">
        <v>32.65</v>
      </c>
    </row>
    <row r="2447" spans="1:3" ht="15">
      <c r="A2447" s="129">
        <v>901002</v>
      </c>
      <c r="B2447" s="169">
        <v>3.64</v>
      </c>
      <c r="C2447" s="189">
        <v>18.2</v>
      </c>
    </row>
    <row r="2448" spans="1:3" ht="15">
      <c r="A2448" s="129">
        <v>900801</v>
      </c>
      <c r="B2448" s="169">
        <v>0.72</v>
      </c>
      <c r="C2448" s="189">
        <v>3.5999999999999996</v>
      </c>
    </row>
    <row r="2449" spans="1:3" ht="15">
      <c r="A2449" s="129">
        <v>900803</v>
      </c>
      <c r="B2449" s="169">
        <v>1.47</v>
      </c>
      <c r="C2449" s="189">
        <v>7.35</v>
      </c>
    </row>
    <row r="2450" spans="1:3" ht="15">
      <c r="A2450" s="129">
        <v>900805</v>
      </c>
      <c r="B2450" s="169">
        <v>3.06</v>
      </c>
      <c r="C2450" s="189">
        <v>15.3</v>
      </c>
    </row>
    <row r="2451" spans="1:3" ht="15">
      <c r="A2451" s="129">
        <v>900806</v>
      </c>
      <c r="B2451" s="169">
        <v>3.06</v>
      </c>
      <c r="C2451" s="189">
        <v>15.3</v>
      </c>
    </row>
    <row r="2452" spans="1:3" ht="15">
      <c r="A2452" s="129">
        <v>900807</v>
      </c>
      <c r="B2452" s="169">
        <v>2.17</v>
      </c>
      <c r="C2452" s="189">
        <v>10.85</v>
      </c>
    </row>
    <row r="2453" spans="1:3" ht="15">
      <c r="A2453" s="129">
        <v>900810</v>
      </c>
      <c r="B2453" s="169">
        <v>2.17</v>
      </c>
      <c r="C2453" s="189">
        <v>10.85</v>
      </c>
    </row>
    <row r="2454" spans="1:3" ht="15">
      <c r="A2454" s="129">
        <v>900808</v>
      </c>
      <c r="B2454" s="169">
        <v>2.17</v>
      </c>
      <c r="C2454" s="189">
        <v>10.85</v>
      </c>
    </row>
    <row r="2455" spans="1:3" ht="15">
      <c r="A2455" s="129">
        <v>900811</v>
      </c>
      <c r="B2455" s="169">
        <v>2.17</v>
      </c>
      <c r="C2455" s="189">
        <v>10.85</v>
      </c>
    </row>
    <row r="2456" spans="1:3" ht="15">
      <c r="A2456" s="129">
        <v>900809</v>
      </c>
      <c r="B2456" s="169">
        <v>2.17</v>
      </c>
      <c r="C2456" s="189">
        <v>10.85</v>
      </c>
    </row>
    <row r="2457" spans="1:3" ht="15">
      <c r="A2457" s="129">
        <v>900812</v>
      </c>
      <c r="B2457" s="169">
        <v>2.17</v>
      </c>
      <c r="C2457" s="189">
        <v>10.85</v>
      </c>
    </row>
    <row r="2458" spans="1:3" ht="15">
      <c r="A2458" s="129">
        <v>900353</v>
      </c>
      <c r="B2458" s="169">
        <v>1.76</v>
      </c>
      <c r="C2458" s="189">
        <v>8.8</v>
      </c>
    </row>
    <row r="2459" spans="1:3" ht="15">
      <c r="A2459" s="129">
        <v>900354</v>
      </c>
      <c r="B2459" s="169">
        <v>1.76</v>
      </c>
      <c r="C2459" s="189">
        <v>8.8</v>
      </c>
    </row>
    <row r="2460" spans="1:3" ht="15">
      <c r="A2460" s="129">
        <v>900355</v>
      </c>
      <c r="B2460" s="169">
        <v>1.76</v>
      </c>
      <c r="C2460" s="189">
        <v>8.8</v>
      </c>
    </row>
    <row r="2461" spans="1:3" ht="15">
      <c r="A2461" s="129">
        <v>900450</v>
      </c>
      <c r="B2461" s="157">
        <v>0.77</v>
      </c>
      <c r="C2461" s="189">
        <v>3.85</v>
      </c>
    </row>
    <row r="2462" spans="1:3" ht="15">
      <c r="A2462" s="129">
        <v>900451</v>
      </c>
      <c r="B2462" s="157">
        <v>0.77</v>
      </c>
      <c r="C2462" s="189">
        <v>3.85</v>
      </c>
    </row>
    <row r="2463" spans="1:3" ht="15">
      <c r="A2463" s="129">
        <v>900458</v>
      </c>
      <c r="B2463" s="157">
        <v>0.77</v>
      </c>
      <c r="C2463" s="189">
        <v>3.85</v>
      </c>
    </row>
    <row r="2464" spans="1:3" ht="15">
      <c r="A2464" s="129">
        <v>900459</v>
      </c>
      <c r="B2464" s="157">
        <v>0.77</v>
      </c>
      <c r="C2464" s="189">
        <v>3.85</v>
      </c>
    </row>
    <row r="2465" spans="1:3" ht="15">
      <c r="A2465" s="129">
        <v>900460</v>
      </c>
      <c r="B2465" s="157">
        <v>0.77</v>
      </c>
      <c r="C2465" s="189">
        <v>3.85</v>
      </c>
    </row>
    <row r="2466" spans="1:3" ht="15">
      <c r="A2466" s="129">
        <v>900452</v>
      </c>
      <c r="B2466" s="157">
        <v>1.24</v>
      </c>
      <c r="C2466" s="189">
        <v>6.2</v>
      </c>
    </row>
    <row r="2467" spans="1:3" ht="15">
      <c r="A2467" s="129">
        <v>900453</v>
      </c>
      <c r="B2467" s="157">
        <v>1.24</v>
      </c>
      <c r="C2467" s="189">
        <v>6.2</v>
      </c>
    </row>
    <row r="2468" spans="1:3" ht="15">
      <c r="A2468" s="129">
        <v>900462</v>
      </c>
      <c r="B2468" s="157">
        <v>1.24</v>
      </c>
      <c r="C2468" s="189">
        <v>6.2</v>
      </c>
    </row>
    <row r="2469" spans="1:3" ht="15">
      <c r="A2469" s="129">
        <v>900463</v>
      </c>
      <c r="B2469" s="157">
        <v>1.24</v>
      </c>
      <c r="C2469" s="189">
        <v>6.2</v>
      </c>
    </row>
    <row r="2470" spans="1:3" ht="15">
      <c r="A2470" s="129">
        <v>900464</v>
      </c>
      <c r="B2470" s="157">
        <v>1.24</v>
      </c>
      <c r="C2470" s="189">
        <v>6.2</v>
      </c>
    </row>
    <row r="2471" spans="1:3" ht="15">
      <c r="A2471" s="129">
        <v>900454</v>
      </c>
      <c r="B2471" s="157">
        <v>1.56</v>
      </c>
      <c r="C2471" s="189">
        <v>7.800000000000001</v>
      </c>
    </row>
    <row r="2472" spans="1:3" ht="15">
      <c r="A2472" s="129">
        <v>900455</v>
      </c>
      <c r="B2472" s="157">
        <v>1.56</v>
      </c>
      <c r="C2472" s="189">
        <v>7.800000000000001</v>
      </c>
    </row>
    <row r="2473" spans="1:3" ht="15">
      <c r="A2473" s="129">
        <v>900466</v>
      </c>
      <c r="B2473" s="157">
        <v>1.56</v>
      </c>
      <c r="C2473" s="189">
        <v>7.800000000000001</v>
      </c>
    </row>
    <row r="2474" spans="1:3" ht="15">
      <c r="A2474" s="129">
        <v>900467</v>
      </c>
      <c r="B2474" s="157">
        <v>1.56</v>
      </c>
      <c r="C2474" s="189">
        <v>7.800000000000001</v>
      </c>
    </row>
    <row r="2475" spans="1:3" ht="15">
      <c r="A2475" s="129">
        <v>900468</v>
      </c>
      <c r="B2475" s="157">
        <v>1.56</v>
      </c>
      <c r="C2475" s="189">
        <v>7.800000000000001</v>
      </c>
    </row>
    <row r="2476" spans="1:3" ht="15">
      <c r="A2476" s="129">
        <v>900456</v>
      </c>
      <c r="B2476" s="157">
        <v>1.39</v>
      </c>
      <c r="C2476" s="189">
        <v>6.949999999999999</v>
      </c>
    </row>
    <row r="2477" spans="1:3" ht="15">
      <c r="A2477" s="129">
        <v>900457</v>
      </c>
      <c r="B2477" s="157">
        <v>0.89</v>
      </c>
      <c r="C2477" s="189">
        <v>4.45</v>
      </c>
    </row>
    <row r="2478" spans="1:3" ht="15">
      <c r="A2478" s="129">
        <v>900665</v>
      </c>
      <c r="B2478" s="157">
        <v>1.35</v>
      </c>
      <c r="C2478" s="189">
        <v>6.75</v>
      </c>
    </row>
    <row r="2479" spans="1:3" ht="15">
      <c r="A2479" s="129">
        <v>900666</v>
      </c>
      <c r="B2479" s="157">
        <v>1.35</v>
      </c>
      <c r="C2479" s="189">
        <v>6.75</v>
      </c>
    </row>
    <row r="2480" spans="1:3" ht="15">
      <c r="A2480" s="129">
        <v>900667</v>
      </c>
      <c r="B2480" s="157">
        <v>1.35</v>
      </c>
      <c r="C2480" s="189">
        <v>6.75</v>
      </c>
    </row>
    <row r="2481" spans="1:3" ht="15">
      <c r="A2481" s="129">
        <v>900668</v>
      </c>
      <c r="B2481" s="157">
        <v>1.35</v>
      </c>
      <c r="C2481" s="189">
        <v>6.75</v>
      </c>
    </row>
    <row r="2482" spans="1:3" ht="15">
      <c r="A2482" s="129">
        <v>900669</v>
      </c>
      <c r="B2482" s="157">
        <v>1.35</v>
      </c>
      <c r="C2482" s="189">
        <v>6.75</v>
      </c>
    </row>
    <row r="2483" spans="1:3" ht="15">
      <c r="A2483" s="129">
        <v>881503</v>
      </c>
      <c r="B2483" s="157">
        <v>5.5</v>
      </c>
      <c r="C2483" s="189">
        <v>27.5</v>
      </c>
    </row>
    <row r="2484" spans="1:3" ht="15">
      <c r="A2484" s="129">
        <v>881504</v>
      </c>
      <c r="B2484" s="157">
        <v>19.95</v>
      </c>
      <c r="C2484" s="189">
        <v>99.75</v>
      </c>
    </row>
    <row r="2485" spans="1:3" ht="15">
      <c r="A2485" s="129">
        <v>881506</v>
      </c>
      <c r="B2485" s="157">
        <v>5.5</v>
      </c>
      <c r="C2485" s="189">
        <v>27.5</v>
      </c>
    </row>
    <row r="2486" spans="1:3" ht="15">
      <c r="A2486" s="129">
        <v>881507</v>
      </c>
      <c r="B2486" s="157">
        <v>19.95</v>
      </c>
      <c r="C2486" s="189">
        <v>99.75</v>
      </c>
    </row>
    <row r="2487" spans="1:3" ht="15">
      <c r="A2487" s="129">
        <v>881509</v>
      </c>
      <c r="B2487" s="157">
        <v>7.5</v>
      </c>
      <c r="C2487" s="189">
        <v>37.5</v>
      </c>
    </row>
    <row r="2488" spans="1:3" ht="15">
      <c r="A2488" s="129">
        <v>881511</v>
      </c>
      <c r="B2488" s="157">
        <v>12.5</v>
      </c>
      <c r="C2488" s="189">
        <v>62.5</v>
      </c>
    </row>
    <row r="2489" spans="1:3" ht="15">
      <c r="A2489" s="129">
        <v>881512</v>
      </c>
      <c r="B2489" s="157">
        <v>3.15</v>
      </c>
      <c r="C2489" s="189">
        <v>15.75</v>
      </c>
    </row>
    <row r="2490" spans="1:3" ht="15">
      <c r="A2490" s="129">
        <v>881519</v>
      </c>
      <c r="B2490" s="157">
        <v>5.5</v>
      </c>
      <c r="C2490" s="189">
        <v>27.5</v>
      </c>
    </row>
    <row r="2491" spans="1:3" ht="15">
      <c r="A2491" s="129">
        <v>881521</v>
      </c>
      <c r="B2491" s="157">
        <v>9.25</v>
      </c>
      <c r="C2491" s="189">
        <v>46.25</v>
      </c>
    </row>
    <row r="2492" spans="1:3" ht="15">
      <c r="A2492" s="129">
        <v>881522</v>
      </c>
      <c r="B2492" s="157">
        <v>2.9</v>
      </c>
      <c r="C2492" s="189">
        <v>14.5</v>
      </c>
    </row>
    <row r="2493" spans="1:3" ht="15">
      <c r="A2493" s="129">
        <v>881524</v>
      </c>
      <c r="B2493" s="157">
        <v>2.65</v>
      </c>
      <c r="C2493" s="189">
        <v>13.25</v>
      </c>
    </row>
    <row r="2494" spans="1:3" ht="15">
      <c r="A2494" s="129">
        <v>881527</v>
      </c>
      <c r="B2494" s="157">
        <v>19.95</v>
      </c>
      <c r="C2494" s="189">
        <v>99.75</v>
      </c>
    </row>
    <row r="2495" spans="1:3" ht="15">
      <c r="A2495" s="129">
        <v>881529</v>
      </c>
      <c r="B2495" s="157">
        <v>4.5</v>
      </c>
      <c r="C2495" s="189">
        <v>22.5</v>
      </c>
    </row>
    <row r="2496" spans="1:3" ht="15">
      <c r="A2496" s="129">
        <v>881537</v>
      </c>
      <c r="B2496" s="157">
        <v>7.5</v>
      </c>
      <c r="C2496" s="189">
        <v>37.5</v>
      </c>
    </row>
    <row r="2497" spans="1:3" ht="15">
      <c r="A2497" s="129">
        <v>881539</v>
      </c>
      <c r="B2497" s="157">
        <v>7.5</v>
      </c>
      <c r="C2497" s="189">
        <v>37.5</v>
      </c>
    </row>
    <row r="2498" spans="1:3" ht="15">
      <c r="A2498" s="129">
        <v>881540</v>
      </c>
      <c r="B2498" s="157">
        <v>13.5</v>
      </c>
      <c r="C2498" s="189">
        <v>67.5</v>
      </c>
    </row>
    <row r="2499" spans="1:3" ht="15">
      <c r="A2499" s="129" t="s">
        <v>872</v>
      </c>
      <c r="B2499" s="157">
        <v>2.47</v>
      </c>
      <c r="C2499" s="189">
        <v>12.350000000000001</v>
      </c>
    </row>
    <row r="2500" spans="1:3" ht="15">
      <c r="A2500" s="129" t="s">
        <v>873</v>
      </c>
      <c r="B2500" s="157">
        <v>1.86</v>
      </c>
      <c r="C2500" s="189">
        <v>9.3</v>
      </c>
    </row>
    <row r="2501" spans="1:3" ht="15">
      <c r="A2501" s="129" t="s">
        <v>874</v>
      </c>
      <c r="B2501" s="157">
        <v>1.48</v>
      </c>
      <c r="C2501" s="189">
        <v>7.4</v>
      </c>
    </row>
    <row r="2502" spans="1:3" ht="15">
      <c r="A2502" s="129" t="s">
        <v>875</v>
      </c>
      <c r="B2502" s="157">
        <v>1.48</v>
      </c>
      <c r="C2502" s="189">
        <v>7.4</v>
      </c>
    </row>
    <row r="2503" spans="1:3" ht="15">
      <c r="A2503" s="129" t="s">
        <v>876</v>
      </c>
      <c r="B2503" s="157">
        <v>2.02</v>
      </c>
      <c r="C2503" s="189">
        <v>10.1</v>
      </c>
    </row>
    <row r="2504" spans="1:3" ht="15">
      <c r="A2504" s="129" t="s">
        <v>877</v>
      </c>
      <c r="B2504" s="157">
        <v>1.22</v>
      </c>
      <c r="C2504" s="189">
        <v>6.1</v>
      </c>
    </row>
    <row r="2505" spans="1:3" ht="15">
      <c r="A2505" s="129">
        <v>860926</v>
      </c>
      <c r="B2505" s="157">
        <v>1.48</v>
      </c>
      <c r="C2505" s="189">
        <v>7.4</v>
      </c>
    </row>
    <row r="2506" spans="1:3" ht="15">
      <c r="A2506" s="129">
        <v>860931</v>
      </c>
      <c r="B2506" s="157">
        <v>1.86</v>
      </c>
      <c r="C2506" s="189">
        <v>9.3</v>
      </c>
    </row>
    <row r="2507" spans="1:3" ht="15">
      <c r="A2507" s="129">
        <v>861029</v>
      </c>
      <c r="B2507" s="157">
        <v>1.69</v>
      </c>
      <c r="C2507" s="189">
        <v>8.45</v>
      </c>
    </row>
    <row r="2508" spans="1:3" ht="15">
      <c r="A2508" s="129" t="s">
        <v>878</v>
      </c>
      <c r="B2508" s="157">
        <v>1.86</v>
      </c>
      <c r="C2508" s="189">
        <v>9.3</v>
      </c>
    </row>
    <row r="2509" spans="1:3" ht="15">
      <c r="A2509" s="129">
        <v>861038</v>
      </c>
      <c r="B2509" s="157">
        <v>1.86</v>
      </c>
      <c r="C2509" s="189">
        <v>9.3</v>
      </c>
    </row>
    <row r="2510" spans="1:3" ht="15">
      <c r="A2510" s="129" t="s">
        <v>879</v>
      </c>
      <c r="B2510" s="157">
        <v>1.86</v>
      </c>
      <c r="C2510" s="189">
        <v>9.3</v>
      </c>
    </row>
    <row r="2511" spans="1:3" ht="15">
      <c r="A2511" s="129">
        <v>866605</v>
      </c>
      <c r="B2511" s="157">
        <v>5.405</v>
      </c>
      <c r="C2511" s="189">
        <v>27.025000000000002</v>
      </c>
    </row>
    <row r="2512" spans="1:3" ht="15">
      <c r="A2512" s="129" t="s">
        <v>880</v>
      </c>
      <c r="B2512" s="157">
        <v>4.04</v>
      </c>
      <c r="C2512" s="189">
        <v>20.2</v>
      </c>
    </row>
    <row r="2513" spans="1:3" ht="15">
      <c r="A2513" s="147">
        <v>881502</v>
      </c>
      <c r="B2513" s="180">
        <v>1.65</v>
      </c>
      <c r="C2513" s="189">
        <v>8.25</v>
      </c>
    </row>
    <row r="2514" spans="1:3" ht="15">
      <c r="A2514" s="147">
        <v>881517</v>
      </c>
      <c r="B2514" s="180">
        <v>1.55</v>
      </c>
      <c r="C2514" s="189">
        <v>7.75</v>
      </c>
    </row>
    <row r="2515" spans="1:3" ht="15">
      <c r="A2515" s="147">
        <v>881525</v>
      </c>
      <c r="B2515" s="180">
        <v>2.2</v>
      </c>
      <c r="C2515" s="189">
        <v>11</v>
      </c>
    </row>
    <row r="2516" spans="1:3" ht="15">
      <c r="A2516" s="147">
        <v>881530</v>
      </c>
      <c r="B2516" s="180">
        <v>1.7</v>
      </c>
      <c r="C2516" s="189">
        <v>8.5</v>
      </c>
    </row>
    <row r="2517" spans="1:3" ht="15">
      <c r="A2517" s="147">
        <v>881543</v>
      </c>
      <c r="B2517" s="180">
        <v>2.3</v>
      </c>
      <c r="C2517" s="189">
        <v>11.5</v>
      </c>
    </row>
    <row r="2518" spans="1:3" ht="15">
      <c r="A2518" s="147">
        <v>881544</v>
      </c>
      <c r="B2518" s="180">
        <v>3.35</v>
      </c>
      <c r="C2518" s="189">
        <v>16.75</v>
      </c>
    </row>
    <row r="2519" spans="1:3" ht="15">
      <c r="A2519" s="147">
        <v>881545</v>
      </c>
      <c r="B2519" s="180">
        <v>2.6</v>
      </c>
      <c r="C2519" s="189">
        <v>13</v>
      </c>
    </row>
    <row r="2520" spans="1:3" ht="15">
      <c r="A2520" s="129">
        <v>872001</v>
      </c>
      <c r="B2520" s="157">
        <v>1.1</v>
      </c>
      <c r="C2520" s="189">
        <v>5.5</v>
      </c>
    </row>
    <row r="2521" spans="1:3" ht="15">
      <c r="A2521" s="129">
        <v>872003</v>
      </c>
      <c r="B2521" s="157">
        <v>1.2</v>
      </c>
      <c r="C2521" s="189">
        <v>6</v>
      </c>
    </row>
    <row r="2522" spans="1:3" ht="15">
      <c r="A2522" s="129">
        <v>872015</v>
      </c>
      <c r="B2522" s="157">
        <v>1.1</v>
      </c>
      <c r="C2522" s="189">
        <v>5.5</v>
      </c>
    </row>
    <row r="2523" spans="1:3" ht="15">
      <c r="A2523" s="129">
        <v>872018</v>
      </c>
      <c r="B2523" s="157">
        <v>1.05</v>
      </c>
      <c r="C2523" s="189">
        <v>5.25</v>
      </c>
    </row>
    <row r="2524" spans="1:3" ht="15">
      <c r="A2524" s="129">
        <v>872019</v>
      </c>
      <c r="B2524" s="157">
        <v>1.15</v>
      </c>
      <c r="C2524" s="189">
        <v>5.75</v>
      </c>
    </row>
    <row r="2525" spans="1:3" ht="15">
      <c r="A2525" s="129">
        <v>872022</v>
      </c>
      <c r="B2525" s="157">
        <v>1.05</v>
      </c>
      <c r="C2525" s="189">
        <v>5.25</v>
      </c>
    </row>
    <row r="2526" spans="1:3" ht="15">
      <c r="A2526" s="129">
        <v>872031</v>
      </c>
      <c r="B2526" s="157">
        <v>1.2</v>
      </c>
      <c r="C2526" s="189">
        <v>6</v>
      </c>
    </row>
    <row r="2527" spans="1:3" ht="15">
      <c r="A2527" s="129">
        <v>872039</v>
      </c>
      <c r="B2527" s="157">
        <v>1.05</v>
      </c>
      <c r="C2527" s="189">
        <v>5.25</v>
      </c>
    </row>
    <row r="2528" spans="1:3" ht="15">
      <c r="A2528" s="129">
        <v>872058</v>
      </c>
      <c r="B2528" s="157">
        <v>1</v>
      </c>
      <c r="C2528" s="189">
        <v>5</v>
      </c>
    </row>
    <row r="2529" spans="1:3" ht="15">
      <c r="A2529" s="129">
        <v>872062</v>
      </c>
      <c r="B2529" s="157">
        <v>1</v>
      </c>
      <c r="C2529" s="189">
        <v>5</v>
      </c>
    </row>
    <row r="2530" spans="1:3" ht="15">
      <c r="A2530" s="129">
        <v>872067</v>
      </c>
      <c r="B2530" s="157">
        <v>1</v>
      </c>
      <c r="C2530" s="189">
        <v>5</v>
      </c>
    </row>
    <row r="2531" spans="1:3" ht="15">
      <c r="A2531" s="129">
        <v>872073</v>
      </c>
      <c r="B2531" s="157">
        <v>0.95</v>
      </c>
      <c r="C2531" s="189">
        <v>4.75</v>
      </c>
    </row>
    <row r="2532" spans="1:3" ht="15">
      <c r="A2532" s="129">
        <v>872076</v>
      </c>
      <c r="B2532" s="157">
        <v>1.05</v>
      </c>
      <c r="C2532" s="189">
        <v>5.25</v>
      </c>
    </row>
    <row r="2533" spans="1:3" ht="15">
      <c r="A2533" s="129">
        <v>872077</v>
      </c>
      <c r="B2533" s="157">
        <v>1</v>
      </c>
      <c r="C2533" s="189">
        <v>5</v>
      </c>
    </row>
    <row r="2534" spans="1:3" ht="15">
      <c r="A2534" s="129">
        <v>872086</v>
      </c>
      <c r="B2534" s="157">
        <v>1.15</v>
      </c>
      <c r="C2534" s="189">
        <v>5.75</v>
      </c>
    </row>
    <row r="2535" spans="1:3" ht="15">
      <c r="A2535" s="129">
        <v>872089</v>
      </c>
      <c r="B2535" s="157">
        <v>1.3</v>
      </c>
      <c r="C2535" s="189">
        <v>6.5</v>
      </c>
    </row>
    <row r="2536" spans="1:3" ht="15">
      <c r="A2536" s="129">
        <v>872091</v>
      </c>
      <c r="B2536" s="157">
        <v>1</v>
      </c>
      <c r="C2536" s="189">
        <v>5</v>
      </c>
    </row>
    <row r="2537" spans="1:3" ht="15">
      <c r="A2537" s="129">
        <v>872092</v>
      </c>
      <c r="B2537" s="157">
        <v>1.3</v>
      </c>
      <c r="C2537" s="189">
        <v>6.5</v>
      </c>
    </row>
    <row r="2538" spans="1:3" ht="15">
      <c r="A2538" s="129">
        <v>872107</v>
      </c>
      <c r="B2538" s="157">
        <v>1.05</v>
      </c>
      <c r="C2538" s="189">
        <v>5.25</v>
      </c>
    </row>
    <row r="2539" spans="1:3" ht="15">
      <c r="A2539" s="129">
        <v>872118</v>
      </c>
      <c r="B2539" s="157">
        <v>1</v>
      </c>
      <c r="C2539" s="189">
        <v>5</v>
      </c>
    </row>
    <row r="2540" spans="1:3" ht="15">
      <c r="A2540" s="129">
        <v>872123</v>
      </c>
      <c r="B2540" s="157">
        <v>1</v>
      </c>
      <c r="C2540" s="189">
        <v>5</v>
      </c>
    </row>
    <row r="2541" spans="1:3" ht="15">
      <c r="A2541" s="129">
        <v>872129</v>
      </c>
      <c r="B2541" s="157">
        <v>1.2</v>
      </c>
      <c r="C2541" s="189">
        <v>6</v>
      </c>
    </row>
    <row r="2542" spans="1:3" ht="15">
      <c r="A2542" s="129">
        <v>872136</v>
      </c>
      <c r="B2542" s="157">
        <v>1.2</v>
      </c>
      <c r="C2542" s="189">
        <v>6</v>
      </c>
    </row>
    <row r="2543" spans="1:3" ht="15">
      <c r="A2543" s="129">
        <v>872143</v>
      </c>
      <c r="B2543" s="157">
        <v>1.25</v>
      </c>
      <c r="C2543" s="189">
        <v>6.25</v>
      </c>
    </row>
    <row r="2544" spans="1:3" ht="15">
      <c r="A2544" s="129">
        <v>872144</v>
      </c>
      <c r="B2544" s="157">
        <v>1.15</v>
      </c>
      <c r="C2544" s="189">
        <v>5.75</v>
      </c>
    </row>
    <row r="2545" spans="1:3" ht="15">
      <c r="A2545" s="129">
        <v>872147</v>
      </c>
      <c r="B2545" s="157">
        <v>1.15</v>
      </c>
      <c r="C2545" s="189">
        <v>5.75</v>
      </c>
    </row>
    <row r="2546" spans="1:3" ht="15">
      <c r="A2546" s="129">
        <v>872151</v>
      </c>
      <c r="B2546" s="157">
        <v>1.15</v>
      </c>
      <c r="C2546" s="189">
        <v>5.75</v>
      </c>
    </row>
    <row r="2547" spans="1:3" ht="15">
      <c r="A2547" s="129">
        <v>872163</v>
      </c>
      <c r="B2547" s="157">
        <v>1</v>
      </c>
      <c r="C2547" s="189">
        <v>5</v>
      </c>
    </row>
    <row r="2548" spans="1:3" ht="15">
      <c r="A2548" s="129">
        <v>872164</v>
      </c>
      <c r="B2548" s="157">
        <v>1.05</v>
      </c>
      <c r="C2548" s="189">
        <v>5.25</v>
      </c>
    </row>
    <row r="2549" spans="1:3" ht="15">
      <c r="A2549" s="129">
        <v>872170</v>
      </c>
      <c r="B2549" s="157">
        <v>1.2</v>
      </c>
      <c r="C2549" s="189">
        <v>6</v>
      </c>
    </row>
    <row r="2550" spans="1:3" ht="15">
      <c r="A2550" s="129">
        <v>872173</v>
      </c>
      <c r="B2550" s="157">
        <v>1.25</v>
      </c>
      <c r="C2550" s="189">
        <v>6.25</v>
      </c>
    </row>
    <row r="2551" spans="1:3" ht="15">
      <c r="A2551" s="129">
        <v>872181</v>
      </c>
      <c r="B2551" s="157">
        <v>1</v>
      </c>
      <c r="C2551" s="189">
        <v>5</v>
      </c>
    </row>
    <row r="2552" spans="1:3" ht="15">
      <c r="A2552" s="129">
        <v>872184</v>
      </c>
      <c r="B2552" s="157">
        <v>1.05</v>
      </c>
      <c r="C2552" s="189">
        <v>5.25</v>
      </c>
    </row>
    <row r="2553" spans="1:3" ht="15">
      <c r="A2553" s="129">
        <v>872187</v>
      </c>
      <c r="B2553" s="157">
        <v>1.05</v>
      </c>
      <c r="C2553" s="189">
        <v>5.25</v>
      </c>
    </row>
    <row r="2554" spans="1:3" ht="15">
      <c r="A2554" s="129">
        <v>872193</v>
      </c>
      <c r="B2554" s="157">
        <v>1.05</v>
      </c>
      <c r="C2554" s="189">
        <v>5.25</v>
      </c>
    </row>
    <row r="2555" spans="1:3" ht="15">
      <c r="A2555" s="129">
        <v>872194</v>
      </c>
      <c r="B2555" s="157">
        <v>1</v>
      </c>
      <c r="C2555" s="189">
        <v>5</v>
      </c>
    </row>
    <row r="2556" spans="1:3" ht="15">
      <c r="A2556" s="129">
        <v>872196</v>
      </c>
      <c r="B2556" s="157">
        <v>1.05</v>
      </c>
      <c r="C2556" s="189">
        <v>5.25</v>
      </c>
    </row>
    <row r="2557" spans="1:3" ht="15">
      <c r="A2557" s="129">
        <v>872199</v>
      </c>
      <c r="B2557" s="157">
        <v>1.2</v>
      </c>
      <c r="C2557" s="189">
        <v>6</v>
      </c>
    </row>
    <row r="2558" spans="1:3" ht="15">
      <c r="A2558" s="129">
        <v>872201</v>
      </c>
      <c r="B2558" s="157">
        <v>1</v>
      </c>
      <c r="C2558" s="189">
        <v>5</v>
      </c>
    </row>
    <row r="2559" spans="1:3" ht="15">
      <c r="A2559" s="129">
        <v>872287</v>
      </c>
      <c r="B2559" s="157">
        <v>1.1</v>
      </c>
      <c r="C2559" s="189">
        <v>5.5</v>
      </c>
    </row>
    <row r="2560" spans="1:3" ht="15">
      <c r="A2560" s="129">
        <v>872290</v>
      </c>
      <c r="B2560" s="157">
        <v>1.1</v>
      </c>
      <c r="C2560" s="189">
        <v>5.5</v>
      </c>
    </row>
    <row r="2561" spans="1:3" ht="15">
      <c r="A2561" s="129">
        <v>872299</v>
      </c>
      <c r="B2561" s="157">
        <v>1.05</v>
      </c>
      <c r="C2561" s="189">
        <v>5.25</v>
      </c>
    </row>
    <row r="2562" spans="1:3" ht="15">
      <c r="A2562" s="129">
        <v>8723110</v>
      </c>
      <c r="B2562" s="157">
        <v>2.4</v>
      </c>
      <c r="C2562" s="189">
        <v>12</v>
      </c>
    </row>
    <row r="2563" spans="1:3" ht="15">
      <c r="A2563" s="129">
        <v>872326</v>
      </c>
      <c r="B2563" s="157">
        <v>1.4</v>
      </c>
      <c r="C2563" s="189">
        <v>7</v>
      </c>
    </row>
    <row r="2564" spans="1:3" ht="15">
      <c r="A2564" s="129">
        <v>872292</v>
      </c>
      <c r="B2564" s="157">
        <v>1.2</v>
      </c>
      <c r="C2564" s="189">
        <v>6</v>
      </c>
    </row>
    <row r="2565" spans="1:3" ht="15">
      <c r="A2565" s="129">
        <v>872373</v>
      </c>
      <c r="B2565" s="157">
        <v>1.6</v>
      </c>
      <c r="C2565" s="189">
        <v>8</v>
      </c>
    </row>
    <row r="2566" spans="1:3" ht="15">
      <c r="A2566" s="129">
        <v>872376</v>
      </c>
      <c r="B2566" s="157">
        <v>1.6</v>
      </c>
      <c r="C2566" s="189">
        <v>8</v>
      </c>
    </row>
    <row r="2567" spans="1:3" ht="15">
      <c r="A2567" s="129">
        <v>872381</v>
      </c>
      <c r="B2567" s="157">
        <v>1.6</v>
      </c>
      <c r="C2567" s="189">
        <v>8</v>
      </c>
    </row>
    <row r="2568" spans="1:3" ht="15">
      <c r="A2568" s="129">
        <v>872450</v>
      </c>
      <c r="B2568" s="157">
        <v>1.9</v>
      </c>
      <c r="C2568" s="189">
        <v>9.5</v>
      </c>
    </row>
    <row r="2569" spans="1:3" ht="15">
      <c r="A2569" s="129">
        <v>872454</v>
      </c>
      <c r="B2569" s="157">
        <v>1.9</v>
      </c>
      <c r="C2569" s="189">
        <v>9.5</v>
      </c>
    </row>
    <row r="2570" spans="1:3" ht="15">
      <c r="A2570" s="129">
        <v>872455</v>
      </c>
      <c r="B2570" s="157">
        <v>1.9</v>
      </c>
      <c r="C2570" s="189">
        <v>9.5</v>
      </c>
    </row>
    <row r="2571" spans="1:3" ht="15">
      <c r="A2571" s="129">
        <v>872487</v>
      </c>
      <c r="B2571" s="157">
        <v>1.15</v>
      </c>
      <c r="C2571" s="189">
        <v>5.75</v>
      </c>
    </row>
    <row r="2572" spans="1:3" ht="15">
      <c r="A2572" s="129">
        <v>872490</v>
      </c>
      <c r="B2572" s="157">
        <v>1.2</v>
      </c>
      <c r="C2572" s="189">
        <v>6</v>
      </c>
    </row>
    <row r="2573" spans="1:3" ht="15">
      <c r="A2573" s="129">
        <v>872502</v>
      </c>
      <c r="B2573" s="157">
        <v>0.9</v>
      </c>
      <c r="C2573" s="189">
        <v>4.5</v>
      </c>
    </row>
    <row r="2574" spans="1:3" ht="15">
      <c r="A2574" s="129">
        <v>872513</v>
      </c>
      <c r="B2574" s="157">
        <v>0.85</v>
      </c>
      <c r="C2574" s="189">
        <v>4.25</v>
      </c>
    </row>
    <row r="2575" spans="1:3" ht="15">
      <c r="A2575" s="129">
        <v>872517</v>
      </c>
      <c r="B2575" s="157">
        <v>1.4</v>
      </c>
      <c r="C2575" s="189">
        <v>7</v>
      </c>
    </row>
    <row r="2576" spans="1:3" ht="15">
      <c r="A2576" s="129">
        <v>872518</v>
      </c>
      <c r="B2576" s="157">
        <v>1.25</v>
      </c>
      <c r="C2576" s="189">
        <v>6.25</v>
      </c>
    </row>
    <row r="2577" spans="1:3" ht="15">
      <c r="A2577" s="129">
        <v>872521</v>
      </c>
      <c r="B2577" s="157">
        <v>1.45</v>
      </c>
      <c r="C2577" s="189">
        <v>7.25</v>
      </c>
    </row>
    <row r="2578" spans="1:3" ht="15">
      <c r="A2578" s="129">
        <v>872524</v>
      </c>
      <c r="B2578" s="157">
        <v>1.3</v>
      </c>
      <c r="C2578" s="189">
        <v>6.5</v>
      </c>
    </row>
    <row r="2579" spans="1:3" ht="15">
      <c r="A2579" s="129">
        <v>872534</v>
      </c>
      <c r="B2579" s="157">
        <v>1</v>
      </c>
      <c r="C2579" s="189">
        <v>5</v>
      </c>
    </row>
    <row r="2580" spans="1:3" ht="15">
      <c r="A2580" s="129">
        <v>872535</v>
      </c>
      <c r="B2580" s="157">
        <v>1</v>
      </c>
      <c r="C2580" s="189">
        <v>5</v>
      </c>
    </row>
    <row r="2581" spans="1:3" ht="15">
      <c r="A2581" s="129">
        <v>872556</v>
      </c>
      <c r="B2581" s="157">
        <v>0.95</v>
      </c>
      <c r="C2581" s="189">
        <v>4.75</v>
      </c>
    </row>
    <row r="2582" spans="1:3" ht="15">
      <c r="A2582" s="129">
        <v>872574</v>
      </c>
      <c r="B2582" s="157">
        <v>1.35</v>
      </c>
      <c r="C2582" s="189">
        <v>6.75</v>
      </c>
    </row>
    <row r="2583" spans="1:3" ht="15">
      <c r="A2583" s="129">
        <v>872584</v>
      </c>
      <c r="B2583" s="157">
        <v>1.15</v>
      </c>
      <c r="C2583" s="189">
        <v>5.75</v>
      </c>
    </row>
    <row r="2584" spans="1:3" ht="15">
      <c r="A2584" s="129">
        <v>872611</v>
      </c>
      <c r="B2584" s="157">
        <v>2.4</v>
      </c>
      <c r="C2584" s="189">
        <v>12</v>
      </c>
    </row>
    <row r="2585" spans="1:3" ht="15">
      <c r="A2585" s="129">
        <v>872866</v>
      </c>
      <c r="B2585" s="157">
        <v>0.9</v>
      </c>
      <c r="C2585" s="189">
        <v>4.5</v>
      </c>
    </row>
    <row r="2586" spans="1:3" ht="15">
      <c r="A2586" s="129">
        <v>872867</v>
      </c>
      <c r="B2586" s="167">
        <v>1</v>
      </c>
      <c r="C2586" s="189">
        <v>5</v>
      </c>
    </row>
    <row r="2587" spans="1:3" ht="15">
      <c r="A2587" s="129">
        <v>872868</v>
      </c>
      <c r="B2587" s="167">
        <v>1</v>
      </c>
      <c r="C2587" s="189">
        <v>5</v>
      </c>
    </row>
    <row r="2588" spans="1:3" ht="15">
      <c r="A2588" s="129">
        <v>872950</v>
      </c>
      <c r="B2588" s="167">
        <v>1.25</v>
      </c>
      <c r="C2588" s="189">
        <v>6.25</v>
      </c>
    </row>
    <row r="2589" spans="1:3" ht="15">
      <c r="A2589" s="129">
        <v>872960</v>
      </c>
      <c r="B2589" s="167">
        <v>0.95</v>
      </c>
      <c r="C2589" s="189">
        <v>4.75</v>
      </c>
    </row>
    <row r="2590" spans="1:3" ht="15">
      <c r="A2590" s="129">
        <v>872961</v>
      </c>
      <c r="B2590" s="167">
        <v>1.1</v>
      </c>
      <c r="C2590" s="189">
        <v>5.5</v>
      </c>
    </row>
    <row r="2591" spans="1:3" ht="15">
      <c r="A2591" s="129">
        <v>872875</v>
      </c>
      <c r="B2591" s="157">
        <v>1.25</v>
      </c>
      <c r="C2591" s="189">
        <v>6.25</v>
      </c>
    </row>
    <row r="2592" spans="1:3" ht="15">
      <c r="A2592" s="129">
        <v>872959</v>
      </c>
      <c r="B2592" s="157">
        <v>0.7</v>
      </c>
      <c r="C2592" s="189">
        <v>3.5</v>
      </c>
    </row>
    <row r="2593" spans="1:3" ht="15">
      <c r="A2593" s="129">
        <v>873342</v>
      </c>
      <c r="B2593" s="157">
        <v>1.15</v>
      </c>
      <c r="C2593" s="189">
        <v>5.75</v>
      </c>
    </row>
    <row r="2594" spans="1:3" ht="15">
      <c r="A2594" s="129">
        <v>873347</v>
      </c>
      <c r="B2594" s="157">
        <v>1.15</v>
      </c>
      <c r="C2594" s="189">
        <v>5.75</v>
      </c>
    </row>
    <row r="2595" spans="1:3" ht="15">
      <c r="A2595" s="129">
        <v>887201</v>
      </c>
      <c r="B2595" s="157">
        <v>1.75</v>
      </c>
      <c r="C2595" s="189">
        <v>8.75</v>
      </c>
    </row>
    <row r="2596" spans="1:3" ht="15">
      <c r="A2596" s="129">
        <v>887202</v>
      </c>
      <c r="B2596" s="157">
        <v>3.8</v>
      </c>
      <c r="C2596" s="189">
        <v>19</v>
      </c>
    </row>
    <row r="2597" spans="1:3" ht="15">
      <c r="A2597" s="129">
        <v>887203</v>
      </c>
      <c r="B2597" s="157">
        <v>1.55</v>
      </c>
      <c r="C2597" s="189">
        <v>7.75</v>
      </c>
    </row>
    <row r="2598" spans="1:3" ht="15">
      <c r="A2598" s="129">
        <v>887206</v>
      </c>
      <c r="B2598" s="157">
        <v>1.55</v>
      </c>
      <c r="C2598" s="189">
        <v>7.75</v>
      </c>
    </row>
    <row r="2599" spans="1:3" ht="15">
      <c r="A2599" s="129">
        <v>887208</v>
      </c>
      <c r="B2599" s="157">
        <v>1.55</v>
      </c>
      <c r="C2599" s="189">
        <v>7.75</v>
      </c>
    </row>
    <row r="2600" spans="1:3" ht="15">
      <c r="A2600" s="129">
        <v>887209</v>
      </c>
      <c r="B2600" s="157">
        <v>1.55</v>
      </c>
      <c r="C2600" s="189">
        <v>7.75</v>
      </c>
    </row>
    <row r="2601" spans="1:3" ht="15">
      <c r="A2601" s="129">
        <v>887210</v>
      </c>
      <c r="B2601" s="157">
        <v>1.55</v>
      </c>
      <c r="C2601" s="189">
        <v>7.75</v>
      </c>
    </row>
    <row r="2602" spans="1:3" ht="15">
      <c r="A2602" s="129">
        <v>887288</v>
      </c>
      <c r="B2602" s="157">
        <v>1.55</v>
      </c>
      <c r="C2602" s="189">
        <v>7.75</v>
      </c>
    </row>
    <row r="2603" spans="1:3" ht="15">
      <c r="A2603" s="129">
        <v>887292</v>
      </c>
      <c r="B2603" s="157">
        <v>1.55</v>
      </c>
      <c r="C2603" s="189">
        <v>7.75</v>
      </c>
    </row>
    <row r="2604" spans="1:3" ht="15">
      <c r="A2604" s="129">
        <v>887280</v>
      </c>
      <c r="B2604" s="157">
        <v>4.65</v>
      </c>
      <c r="C2604" s="189">
        <v>23.25</v>
      </c>
    </row>
    <row r="2605" spans="1:3" ht="15">
      <c r="A2605" s="129">
        <v>887281</v>
      </c>
      <c r="B2605" s="157">
        <v>7.5</v>
      </c>
      <c r="C2605" s="189">
        <v>37.5</v>
      </c>
    </row>
    <row r="2606" spans="1:3" ht="15">
      <c r="A2606" s="129">
        <v>887296</v>
      </c>
      <c r="B2606" s="157">
        <v>145</v>
      </c>
      <c r="C2606" s="189">
        <v>725</v>
      </c>
    </row>
    <row r="2607" spans="1:3" ht="15">
      <c r="A2607" s="129">
        <v>887215</v>
      </c>
      <c r="B2607" s="167">
        <v>5.45</v>
      </c>
      <c r="C2607" s="189">
        <v>27.25</v>
      </c>
    </row>
    <row r="2608" spans="1:3" ht="15">
      <c r="A2608" s="129">
        <v>887216</v>
      </c>
      <c r="B2608" s="157">
        <v>209.25</v>
      </c>
      <c r="C2608" s="189">
        <v>1046.25</v>
      </c>
    </row>
    <row r="2609" spans="1:3" ht="15">
      <c r="A2609" s="129">
        <v>887218</v>
      </c>
      <c r="B2609" s="157">
        <v>4.95</v>
      </c>
      <c r="C2609" s="189">
        <v>24.75</v>
      </c>
    </row>
    <row r="2610" spans="1:3" ht="15">
      <c r="A2610" s="129">
        <v>887219</v>
      </c>
      <c r="B2610" s="157">
        <v>190</v>
      </c>
      <c r="C2610" s="189">
        <v>950</v>
      </c>
    </row>
    <row r="2611" spans="1:3" ht="15">
      <c r="A2611" s="129">
        <v>887221</v>
      </c>
      <c r="B2611" s="157">
        <v>25.75</v>
      </c>
      <c r="C2611" s="189">
        <v>128.75</v>
      </c>
    </row>
    <row r="2612" spans="1:3" ht="15">
      <c r="A2612" s="129">
        <v>887222</v>
      </c>
      <c r="B2612" s="157">
        <v>52.25</v>
      </c>
      <c r="C2612" s="189">
        <v>261.25</v>
      </c>
    </row>
    <row r="2613" spans="1:3" ht="15">
      <c r="A2613" s="129">
        <v>887282</v>
      </c>
      <c r="B2613" s="157">
        <v>4.05</v>
      </c>
      <c r="C2613" s="189">
        <v>20.25</v>
      </c>
    </row>
    <row r="2614" spans="1:3" ht="15">
      <c r="A2614" s="129">
        <v>887289</v>
      </c>
      <c r="B2614" s="157">
        <v>2.2</v>
      </c>
      <c r="C2614" s="189">
        <v>11</v>
      </c>
    </row>
    <row r="2615" spans="1:3" ht="15">
      <c r="A2615" s="129">
        <v>887290</v>
      </c>
      <c r="B2615" s="157">
        <v>4.8</v>
      </c>
      <c r="C2615" s="189">
        <v>24</v>
      </c>
    </row>
    <row r="2616" spans="1:3" ht="15">
      <c r="A2616" s="129">
        <v>887291</v>
      </c>
      <c r="B2616" s="157">
        <v>2.6</v>
      </c>
      <c r="C2616" s="189">
        <v>13</v>
      </c>
    </row>
    <row r="2617" spans="1:3" ht="15">
      <c r="A2617" s="129">
        <v>887294</v>
      </c>
      <c r="B2617" s="157">
        <v>2.6</v>
      </c>
      <c r="C2617" s="189">
        <v>13</v>
      </c>
    </row>
    <row r="2618" spans="1:3" ht="15">
      <c r="A2618" s="129">
        <v>887225</v>
      </c>
      <c r="B2618" s="157">
        <v>4.3</v>
      </c>
      <c r="C2618" s="189">
        <v>21.5</v>
      </c>
    </row>
    <row r="2619" spans="1:3" ht="15">
      <c r="A2619" s="129">
        <v>887228</v>
      </c>
      <c r="B2619" s="157">
        <v>3.75</v>
      </c>
      <c r="C2619" s="189">
        <v>18.75</v>
      </c>
    </row>
    <row r="2620" spans="1:3" ht="15">
      <c r="A2620" s="129">
        <v>887230</v>
      </c>
      <c r="B2620" s="157">
        <v>3.45</v>
      </c>
      <c r="C2620" s="189">
        <v>17.25</v>
      </c>
    </row>
    <row r="2621" spans="1:3" ht="15">
      <c r="A2621" s="129">
        <v>887232</v>
      </c>
      <c r="B2621" s="157">
        <v>98</v>
      </c>
      <c r="C2621" s="189">
        <v>490</v>
      </c>
    </row>
    <row r="2622" spans="1:3" ht="15">
      <c r="A2622" s="129">
        <v>887231</v>
      </c>
      <c r="B2622" s="157">
        <v>6.65</v>
      </c>
      <c r="C2622" s="189">
        <v>33.25</v>
      </c>
    </row>
    <row r="2623" spans="1:3" ht="15">
      <c r="A2623" s="129">
        <v>887233</v>
      </c>
      <c r="B2623" s="157">
        <v>3.7</v>
      </c>
      <c r="C2623" s="189">
        <v>18.5</v>
      </c>
    </row>
    <row r="2624" spans="1:3" ht="15">
      <c r="A2624" s="129">
        <v>887235</v>
      </c>
      <c r="B2624" s="157">
        <v>3.5</v>
      </c>
      <c r="C2624" s="189">
        <v>17.5</v>
      </c>
    </row>
    <row r="2625" spans="1:3" ht="15">
      <c r="A2625" s="129">
        <v>887236</v>
      </c>
      <c r="B2625" s="157">
        <v>3.75</v>
      </c>
      <c r="C2625" s="189">
        <v>18.75</v>
      </c>
    </row>
    <row r="2626" spans="1:3" ht="15">
      <c r="A2626" s="129">
        <v>887237</v>
      </c>
      <c r="B2626" s="157">
        <v>3.6</v>
      </c>
      <c r="C2626" s="189">
        <v>18</v>
      </c>
    </row>
    <row r="2627" spans="1:3" ht="15">
      <c r="A2627" s="129">
        <v>887293</v>
      </c>
      <c r="B2627" s="157">
        <v>1.85</v>
      </c>
      <c r="C2627" s="189">
        <v>9.25</v>
      </c>
    </row>
    <row r="2628" spans="1:3" ht="15">
      <c r="A2628" s="129">
        <v>887239</v>
      </c>
      <c r="B2628" s="157">
        <v>1.4</v>
      </c>
      <c r="C2628" s="189">
        <v>7</v>
      </c>
    </row>
    <row r="2629" spans="1:3" ht="15">
      <c r="A2629" s="129">
        <v>887240</v>
      </c>
      <c r="B2629" s="157">
        <v>2.35</v>
      </c>
      <c r="C2629" s="189">
        <v>11.75</v>
      </c>
    </row>
    <row r="2630" spans="1:3" ht="15">
      <c r="A2630" s="129">
        <v>883860</v>
      </c>
      <c r="B2630" s="157">
        <v>4.1</v>
      </c>
      <c r="C2630" s="189">
        <v>20.5</v>
      </c>
    </row>
    <row r="2631" spans="1:3" ht="15">
      <c r="A2631" s="129">
        <v>884435</v>
      </c>
      <c r="B2631" s="157">
        <v>1.95</v>
      </c>
      <c r="C2631" s="189">
        <v>9.75</v>
      </c>
    </row>
    <row r="2632" spans="1:3" ht="15">
      <c r="A2632" s="129">
        <v>887256</v>
      </c>
      <c r="B2632" s="157">
        <v>5.3</v>
      </c>
      <c r="C2632" s="189">
        <v>26.5</v>
      </c>
    </row>
    <row r="2633" spans="1:3" ht="15">
      <c r="A2633" s="129">
        <v>887241</v>
      </c>
      <c r="B2633" s="157">
        <v>2.05</v>
      </c>
      <c r="C2633" s="189">
        <v>10.25</v>
      </c>
    </row>
    <row r="2634" spans="1:3" ht="15">
      <c r="A2634" s="129">
        <v>887242</v>
      </c>
      <c r="B2634" s="157">
        <v>2.05</v>
      </c>
      <c r="C2634" s="189">
        <v>10.25</v>
      </c>
    </row>
    <row r="2635" spans="1:3" ht="15">
      <c r="A2635" s="129">
        <v>887243</v>
      </c>
      <c r="B2635" s="157">
        <v>2.2</v>
      </c>
      <c r="C2635" s="189">
        <v>11</v>
      </c>
    </row>
    <row r="2636" spans="1:3" ht="15">
      <c r="A2636" s="129">
        <v>887244</v>
      </c>
      <c r="B2636" s="157">
        <v>2.05</v>
      </c>
      <c r="C2636" s="189">
        <v>10.25</v>
      </c>
    </row>
    <row r="2637" spans="1:3" ht="15">
      <c r="A2637" s="129">
        <v>887245</v>
      </c>
      <c r="B2637" s="157">
        <v>2.05</v>
      </c>
      <c r="C2637" s="189">
        <v>10.25</v>
      </c>
    </row>
    <row r="2638" spans="1:3" ht="15">
      <c r="A2638" s="129">
        <v>887246</v>
      </c>
      <c r="B2638" s="157">
        <v>2.75</v>
      </c>
      <c r="C2638" s="189">
        <v>13.75</v>
      </c>
    </row>
    <row r="2639" spans="1:3" ht="15">
      <c r="A2639" s="129">
        <v>887247</v>
      </c>
      <c r="B2639" s="157">
        <v>5.1</v>
      </c>
      <c r="C2639" s="189">
        <v>25.5</v>
      </c>
    </row>
    <row r="2640" spans="1:3" ht="15">
      <c r="A2640" s="129">
        <v>887248</v>
      </c>
      <c r="B2640" s="157">
        <v>2.8</v>
      </c>
      <c r="C2640" s="189">
        <v>14</v>
      </c>
    </row>
    <row r="2641" spans="1:3" ht="15">
      <c r="A2641" s="129">
        <v>887249</v>
      </c>
      <c r="B2641" s="157">
        <v>3.7</v>
      </c>
      <c r="C2641" s="189">
        <v>18.5</v>
      </c>
    </row>
    <row r="2642" spans="1:3" ht="15">
      <c r="A2642" s="129">
        <v>887257</v>
      </c>
      <c r="B2642" s="157">
        <v>2.3</v>
      </c>
      <c r="C2642" s="189">
        <v>11.5</v>
      </c>
    </row>
    <row r="2643" spans="1:3" ht="15">
      <c r="A2643" s="129">
        <v>887252</v>
      </c>
      <c r="B2643" s="157">
        <v>4.7</v>
      </c>
      <c r="C2643" s="189">
        <v>23.5</v>
      </c>
    </row>
    <row r="2644" spans="1:3" ht="15">
      <c r="A2644" s="129">
        <v>887270</v>
      </c>
      <c r="B2644" s="157">
        <v>5.4</v>
      </c>
      <c r="C2644" s="189">
        <v>27</v>
      </c>
    </row>
    <row r="2645" spans="1:3" ht="15">
      <c r="A2645" s="129">
        <v>887254</v>
      </c>
      <c r="B2645" s="157">
        <v>13.95</v>
      </c>
      <c r="C2645" s="189">
        <v>69.75</v>
      </c>
    </row>
    <row r="2646" spans="1:3" ht="15">
      <c r="A2646" s="129">
        <v>887258</v>
      </c>
      <c r="B2646" s="157">
        <v>5.25</v>
      </c>
      <c r="C2646" s="189">
        <v>26.25</v>
      </c>
    </row>
    <row r="2647" spans="1:3" ht="15">
      <c r="A2647" s="129">
        <v>887295</v>
      </c>
      <c r="B2647" s="157">
        <v>682.1</v>
      </c>
      <c r="C2647" s="189">
        <v>3410.5</v>
      </c>
    </row>
    <row r="2648" spans="1:3" ht="15">
      <c r="A2648" s="129">
        <v>887203</v>
      </c>
      <c r="B2648" s="157">
        <v>1.55</v>
      </c>
      <c r="C2648" s="189">
        <v>7.75</v>
      </c>
    </row>
    <row r="2649" spans="1:3" ht="15">
      <c r="A2649" s="129">
        <v>887206</v>
      </c>
      <c r="B2649" s="157">
        <v>1.55</v>
      </c>
      <c r="C2649" s="189">
        <v>7.75</v>
      </c>
    </row>
    <row r="2650" spans="1:3" ht="15">
      <c r="A2650" s="129">
        <v>887210</v>
      </c>
      <c r="B2650" s="157">
        <v>1.55</v>
      </c>
      <c r="C2650" s="189">
        <v>7.75</v>
      </c>
    </row>
    <row r="2651" spans="1:3" ht="15">
      <c r="A2651" s="129">
        <v>887288</v>
      </c>
      <c r="B2651" s="157">
        <v>1.55</v>
      </c>
      <c r="C2651" s="189">
        <v>7.75</v>
      </c>
    </row>
    <row r="2652" spans="1:3" ht="15">
      <c r="A2652" s="129">
        <v>887202</v>
      </c>
      <c r="B2652" s="157">
        <v>3.8</v>
      </c>
      <c r="C2652" s="189">
        <v>19</v>
      </c>
    </row>
    <row r="2653" spans="1:3" ht="15">
      <c r="A2653" s="129">
        <v>887289</v>
      </c>
      <c r="B2653" s="157">
        <v>2.2</v>
      </c>
      <c r="C2653" s="189">
        <v>11</v>
      </c>
    </row>
    <row r="2654" spans="1:3" ht="15">
      <c r="A2654" s="129">
        <v>887290</v>
      </c>
      <c r="B2654" s="157">
        <v>4.8</v>
      </c>
      <c r="C2654" s="189">
        <v>24</v>
      </c>
    </row>
    <row r="2655" spans="1:3" ht="15">
      <c r="A2655" s="129">
        <v>887291</v>
      </c>
      <c r="B2655" s="157">
        <v>2.6</v>
      </c>
      <c r="C2655" s="189">
        <v>13</v>
      </c>
    </row>
    <row r="2656" spans="1:3" ht="15">
      <c r="A2656" s="129">
        <v>887292</v>
      </c>
      <c r="B2656" s="157">
        <v>1.55</v>
      </c>
      <c r="C2656" s="189">
        <v>7.75</v>
      </c>
    </row>
    <row r="2657" spans="1:3" ht="15">
      <c r="A2657" s="129">
        <v>887293</v>
      </c>
      <c r="B2657" s="157">
        <v>1.85</v>
      </c>
      <c r="C2657" s="189">
        <v>9.25</v>
      </c>
    </row>
    <row r="2658" spans="1:3" ht="15">
      <c r="A2658" s="129">
        <v>887208</v>
      </c>
      <c r="B2658" s="157">
        <v>1.55</v>
      </c>
      <c r="C2658" s="189">
        <v>7.75</v>
      </c>
    </row>
    <row r="2659" spans="1:3" ht="15">
      <c r="A2659" s="129">
        <v>887294</v>
      </c>
      <c r="B2659" s="157">
        <v>2.6</v>
      </c>
      <c r="C2659" s="189">
        <v>13</v>
      </c>
    </row>
    <row r="2660" spans="1:3" ht="15.75" thickBot="1">
      <c r="A2660" s="129">
        <v>887225</v>
      </c>
      <c r="B2660" s="157">
        <v>4.3</v>
      </c>
      <c r="C2660" s="189">
        <v>21.5</v>
      </c>
    </row>
    <row r="2661" spans="1:3" ht="15">
      <c r="A2661" s="148">
        <v>84800807</v>
      </c>
      <c r="B2661" s="181">
        <v>2.3</v>
      </c>
      <c r="C2661" s="189">
        <v>11.5</v>
      </c>
    </row>
    <row r="2662" spans="1:3" ht="15">
      <c r="A2662" s="129">
        <v>84800808</v>
      </c>
      <c r="B2662" s="157">
        <v>3.5</v>
      </c>
      <c r="C2662" s="189">
        <v>17.5</v>
      </c>
    </row>
    <row r="2663" spans="1:3" ht="15">
      <c r="A2663" s="129">
        <v>84800809</v>
      </c>
      <c r="B2663" s="157">
        <v>4.5</v>
      </c>
      <c r="C2663" s="189">
        <v>22.5</v>
      </c>
    </row>
    <row r="2664" spans="1:3" ht="15">
      <c r="A2664" s="129">
        <v>84800810</v>
      </c>
      <c r="B2664" s="157">
        <v>5.8</v>
      </c>
      <c r="C2664" s="189">
        <v>29</v>
      </c>
    </row>
    <row r="2665" spans="1:3" ht="15">
      <c r="A2665" s="129">
        <v>84800803</v>
      </c>
      <c r="B2665" s="157">
        <v>4.5</v>
      </c>
      <c r="C2665" s="189">
        <v>22.5</v>
      </c>
    </row>
    <row r="2666" spans="1:3" ht="15">
      <c r="A2666" s="129">
        <v>84800804</v>
      </c>
      <c r="B2666" s="157">
        <v>6.95</v>
      </c>
      <c r="C2666" s="189">
        <v>34.75</v>
      </c>
    </row>
    <row r="2667" spans="1:3" ht="15">
      <c r="A2667" s="129">
        <v>84800805</v>
      </c>
      <c r="B2667" s="157">
        <v>9</v>
      </c>
      <c r="C2667" s="189">
        <v>45</v>
      </c>
    </row>
    <row r="2668" spans="1:3" ht="15">
      <c r="A2668" s="129">
        <v>84800806</v>
      </c>
      <c r="B2668" s="157">
        <v>11.55</v>
      </c>
      <c r="C2668" s="189">
        <v>57.75</v>
      </c>
    </row>
    <row r="2669" spans="1:3" ht="15">
      <c r="A2669" s="129">
        <v>84800802</v>
      </c>
      <c r="B2669" s="157">
        <v>23.1</v>
      </c>
      <c r="C2669" s="189">
        <v>115.5</v>
      </c>
    </row>
    <row r="2670" spans="1:3" ht="15">
      <c r="A2670" s="129">
        <v>84800820</v>
      </c>
      <c r="B2670" s="157">
        <v>3.25</v>
      </c>
      <c r="C2670" s="189">
        <v>16.25</v>
      </c>
    </row>
    <row r="2671" spans="1:3" ht="15">
      <c r="A2671" s="129">
        <v>84800821</v>
      </c>
      <c r="B2671" s="157">
        <v>5.5</v>
      </c>
      <c r="C2671" s="189">
        <v>27.5</v>
      </c>
    </row>
    <row r="2672" spans="1:3" ht="15">
      <c r="A2672" s="129">
        <v>84800817</v>
      </c>
      <c r="B2672" s="157">
        <v>5.5</v>
      </c>
      <c r="C2672" s="189">
        <v>27.5</v>
      </c>
    </row>
    <row r="2673" spans="1:3" ht="15.75" thickBot="1">
      <c r="A2673" s="149">
        <v>84800818</v>
      </c>
      <c r="B2673" s="182">
        <v>9.85</v>
      </c>
      <c r="C2673" s="189">
        <v>49.25</v>
      </c>
    </row>
    <row r="2674" spans="1:3" ht="15">
      <c r="A2674" s="150">
        <v>882003</v>
      </c>
      <c r="B2674" s="183">
        <v>1.1</v>
      </c>
      <c r="C2674" s="189">
        <v>5.5</v>
      </c>
    </row>
    <row r="2675" spans="1:3" ht="15">
      <c r="A2675" s="150">
        <v>882004</v>
      </c>
      <c r="B2675" s="183">
        <v>2.95</v>
      </c>
      <c r="C2675" s="189">
        <v>14.75</v>
      </c>
    </row>
    <row r="2676" spans="1:3" ht="15">
      <c r="A2676" s="150">
        <v>882006</v>
      </c>
      <c r="B2676" s="183">
        <v>2.4</v>
      </c>
      <c r="C2676" s="189">
        <v>12</v>
      </c>
    </row>
    <row r="2677" spans="1:3" ht="15">
      <c r="A2677" s="150">
        <v>882007</v>
      </c>
      <c r="B2677" s="183">
        <v>2.95</v>
      </c>
      <c r="C2677" s="189">
        <v>14.75</v>
      </c>
    </row>
    <row r="2678" spans="1:3" ht="15">
      <c r="A2678" s="150">
        <v>882008</v>
      </c>
      <c r="B2678" s="183">
        <v>1.75</v>
      </c>
      <c r="C2678" s="189">
        <v>8.75</v>
      </c>
    </row>
    <row r="2679" spans="1:3" ht="15">
      <c r="A2679" s="150">
        <v>882009</v>
      </c>
      <c r="B2679" s="183">
        <v>4.95</v>
      </c>
      <c r="C2679" s="189">
        <v>24.75</v>
      </c>
    </row>
    <row r="2680" spans="1:3" ht="15">
      <c r="A2680" s="150">
        <v>882012</v>
      </c>
      <c r="B2680" s="183">
        <v>2.95</v>
      </c>
      <c r="C2680" s="189">
        <v>14.75</v>
      </c>
    </row>
    <row r="2681" spans="1:3" ht="15">
      <c r="A2681" s="150">
        <v>882013</v>
      </c>
      <c r="B2681" s="183">
        <v>2.95</v>
      </c>
      <c r="C2681" s="189">
        <v>14.75</v>
      </c>
    </row>
    <row r="2682" spans="1:3" ht="15">
      <c r="A2682" s="150">
        <v>882014</v>
      </c>
      <c r="B2682" s="183">
        <v>2.95</v>
      </c>
      <c r="C2682" s="189">
        <v>14.75</v>
      </c>
    </row>
    <row r="2683" spans="1:3" ht="15">
      <c r="A2683" s="150">
        <v>882016</v>
      </c>
      <c r="B2683" s="183">
        <v>3.95</v>
      </c>
      <c r="C2683" s="189">
        <v>19.75</v>
      </c>
    </row>
    <row r="2684" spans="1:3" ht="15">
      <c r="A2684" s="150">
        <v>882017</v>
      </c>
      <c r="B2684" s="183">
        <v>5.95</v>
      </c>
      <c r="C2684" s="189">
        <v>29.75</v>
      </c>
    </row>
    <row r="2685" spans="1:3" ht="15">
      <c r="A2685" s="150">
        <v>882018</v>
      </c>
      <c r="B2685" s="183">
        <v>5.5</v>
      </c>
      <c r="C2685" s="189">
        <v>27.5</v>
      </c>
    </row>
    <row r="2686" spans="1:3" ht="15">
      <c r="A2686" s="150">
        <v>882019</v>
      </c>
      <c r="B2686" s="183">
        <v>4.5</v>
      </c>
      <c r="C2686" s="189">
        <v>22.5</v>
      </c>
    </row>
    <row r="2687" spans="1:3" ht="15">
      <c r="A2687" s="150">
        <v>882020</v>
      </c>
      <c r="B2687" s="183">
        <v>3.95</v>
      </c>
      <c r="C2687" s="189">
        <v>19.75</v>
      </c>
    </row>
    <row r="2688" spans="1:3" ht="15">
      <c r="A2688" s="150">
        <v>882021</v>
      </c>
      <c r="B2688" s="183">
        <v>5.95</v>
      </c>
      <c r="C2688" s="189">
        <v>29.75</v>
      </c>
    </row>
    <row r="2689" spans="1:3" ht="15">
      <c r="A2689" s="150">
        <v>882023</v>
      </c>
      <c r="B2689" s="183">
        <v>3.95</v>
      </c>
      <c r="C2689" s="189">
        <v>19.75</v>
      </c>
    </row>
    <row r="2690" spans="1:3" ht="15">
      <c r="A2690" s="150">
        <v>882024</v>
      </c>
      <c r="B2690" s="183">
        <v>5.4</v>
      </c>
      <c r="C2690" s="189">
        <v>27</v>
      </c>
    </row>
    <row r="2691" spans="1:3" ht="15">
      <c r="A2691" s="150">
        <v>882026</v>
      </c>
      <c r="B2691" s="183">
        <v>0.85</v>
      </c>
      <c r="C2691" s="189">
        <v>4.25</v>
      </c>
    </row>
    <row r="2692" spans="1:3" ht="15">
      <c r="A2692" s="150">
        <v>882027</v>
      </c>
      <c r="B2692" s="183">
        <v>1.4</v>
      </c>
      <c r="C2692" s="189">
        <v>7</v>
      </c>
    </row>
    <row r="2693" spans="1:3" ht="15">
      <c r="A2693" s="150">
        <v>882029</v>
      </c>
      <c r="B2693" s="183">
        <v>1.5</v>
      </c>
      <c r="C2693" s="189">
        <v>7.5</v>
      </c>
    </row>
    <row r="2694" spans="1:3" ht="15">
      <c r="A2694" s="150">
        <v>882030</v>
      </c>
      <c r="B2694" s="183">
        <v>2.95</v>
      </c>
      <c r="C2694" s="189">
        <v>14.75</v>
      </c>
    </row>
    <row r="2695" spans="1:3" ht="15">
      <c r="A2695" s="150">
        <v>882032</v>
      </c>
      <c r="B2695" s="183">
        <v>3.75</v>
      </c>
      <c r="C2695" s="189">
        <v>18.75</v>
      </c>
    </row>
    <row r="2696" spans="1:3" ht="15">
      <c r="A2696" s="150">
        <v>882033</v>
      </c>
      <c r="B2696" s="183">
        <v>7.25</v>
      </c>
      <c r="C2696" s="189">
        <v>36.25</v>
      </c>
    </row>
    <row r="2697" spans="1:3" ht="15">
      <c r="A2697" s="150">
        <v>882035</v>
      </c>
      <c r="B2697" s="183">
        <v>5.25</v>
      </c>
      <c r="C2697" s="189">
        <v>26.25</v>
      </c>
    </row>
    <row r="2698" spans="1:3" ht="15">
      <c r="A2698" s="150">
        <v>882037</v>
      </c>
      <c r="B2698" s="183">
        <v>3.95</v>
      </c>
      <c r="C2698" s="189">
        <v>19.75</v>
      </c>
    </row>
    <row r="2699" spans="1:3" ht="15">
      <c r="A2699" s="150">
        <v>884967</v>
      </c>
      <c r="B2699" s="183">
        <v>7.25</v>
      </c>
      <c r="C2699" s="189">
        <v>36.25</v>
      </c>
    </row>
    <row r="2700" spans="1:3" ht="15">
      <c r="A2700" s="150">
        <v>882040</v>
      </c>
      <c r="B2700" s="183">
        <v>1.7</v>
      </c>
      <c r="C2700" s="189">
        <v>8.5</v>
      </c>
    </row>
    <row r="2701" spans="1:3" ht="15">
      <c r="A2701" s="150">
        <v>882041</v>
      </c>
      <c r="B2701" s="183">
        <v>1.7</v>
      </c>
      <c r="C2701" s="189">
        <v>8.5</v>
      </c>
    </row>
    <row r="2702" spans="1:3" ht="15">
      <c r="A2702" s="150">
        <v>882042</v>
      </c>
      <c r="B2702" s="183">
        <v>1.7</v>
      </c>
      <c r="C2702" s="189">
        <v>8.5</v>
      </c>
    </row>
    <row r="2703" spans="1:3" ht="15">
      <c r="A2703" s="150">
        <v>882043</v>
      </c>
      <c r="B2703" s="183">
        <v>2.95</v>
      </c>
      <c r="C2703" s="189">
        <v>14.75</v>
      </c>
    </row>
    <row r="2704" spans="1:3" ht="15">
      <c r="A2704" s="150">
        <v>882045</v>
      </c>
      <c r="B2704" s="183">
        <v>1.75</v>
      </c>
      <c r="C2704" s="189">
        <v>8.75</v>
      </c>
    </row>
    <row r="2705" spans="1:3" ht="15">
      <c r="A2705" s="150">
        <v>882046</v>
      </c>
      <c r="B2705" s="183">
        <v>5.95</v>
      </c>
      <c r="C2705" s="189">
        <v>29.75</v>
      </c>
    </row>
    <row r="2706" spans="1:3" ht="15">
      <c r="A2706" s="150">
        <v>882047</v>
      </c>
      <c r="B2706" s="183">
        <v>1.75</v>
      </c>
      <c r="C2706" s="189">
        <v>8.75</v>
      </c>
    </row>
    <row r="2707" spans="1:3" ht="15">
      <c r="A2707" s="150">
        <v>882048</v>
      </c>
      <c r="B2707" s="183">
        <v>5.95</v>
      </c>
      <c r="C2707" s="189">
        <v>29.75</v>
      </c>
    </row>
    <row r="2708" spans="1:3" ht="15">
      <c r="A2708" s="150">
        <v>882049</v>
      </c>
      <c r="B2708" s="183">
        <v>4.95</v>
      </c>
      <c r="C2708" s="189">
        <v>24.75</v>
      </c>
    </row>
    <row r="2709" spans="1:3" ht="15">
      <c r="A2709" s="150">
        <v>886050</v>
      </c>
      <c r="B2709" s="183">
        <v>3.75</v>
      </c>
      <c r="C2709" s="189">
        <v>18.75</v>
      </c>
    </row>
    <row r="2710" spans="1:3" ht="15">
      <c r="A2710" s="150">
        <v>886056</v>
      </c>
      <c r="B2710" s="183">
        <v>5.95</v>
      </c>
      <c r="C2710" s="189">
        <v>29.75</v>
      </c>
    </row>
    <row r="2711" spans="1:3" ht="15">
      <c r="A2711" s="150">
        <v>886039</v>
      </c>
      <c r="B2711" s="183">
        <v>8.95</v>
      </c>
      <c r="C2711" s="189">
        <v>44.75</v>
      </c>
    </row>
    <row r="2712" spans="1:3" ht="15">
      <c r="A2712" s="150">
        <v>886006</v>
      </c>
      <c r="B2712" s="183">
        <v>16.5</v>
      </c>
      <c r="C2712" s="189">
        <v>82.5</v>
      </c>
    </row>
    <row r="2713" spans="1:3" ht="15">
      <c r="A2713" s="150">
        <v>886007</v>
      </c>
      <c r="B2713" s="183">
        <v>8.95</v>
      </c>
      <c r="C2713" s="189">
        <v>44.75</v>
      </c>
    </row>
    <row r="2714" spans="1:3" ht="15">
      <c r="A2714" s="150">
        <v>886008</v>
      </c>
      <c r="B2714" s="183">
        <v>8.95</v>
      </c>
      <c r="C2714" s="189">
        <v>44.75</v>
      </c>
    </row>
    <row r="2715" spans="1:3" ht="15">
      <c r="A2715" s="150">
        <v>886009</v>
      </c>
      <c r="B2715" s="183">
        <v>8.95</v>
      </c>
      <c r="C2715" s="189">
        <v>44.75</v>
      </c>
    </row>
    <row r="2716" spans="1:3" ht="15">
      <c r="A2716" s="150">
        <v>884975</v>
      </c>
      <c r="B2716" s="184">
        <v>13.5</v>
      </c>
      <c r="C2716" s="189">
        <v>67.5</v>
      </c>
    </row>
    <row r="2717" spans="1:3" ht="15">
      <c r="A2717" s="150">
        <v>884976</v>
      </c>
      <c r="B2717" s="184">
        <v>10.95</v>
      </c>
      <c r="C2717" s="189">
        <v>54.75</v>
      </c>
    </row>
    <row r="2718" spans="1:3" ht="15">
      <c r="A2718" s="150">
        <v>884979</v>
      </c>
      <c r="B2718" s="184">
        <v>3.5</v>
      </c>
      <c r="C2718" s="189">
        <v>17.5</v>
      </c>
    </row>
    <row r="2719" spans="1:3" ht="15">
      <c r="A2719" s="150">
        <v>884980</v>
      </c>
      <c r="B2719" s="184">
        <v>3.25</v>
      </c>
      <c r="C2719" s="189">
        <v>16.25</v>
      </c>
    </row>
    <row r="2720" spans="1:3" ht="15">
      <c r="A2720" s="150">
        <v>884982</v>
      </c>
      <c r="B2720" s="184">
        <v>4.95</v>
      </c>
      <c r="C2720" s="189">
        <v>24.75</v>
      </c>
    </row>
    <row r="2721" spans="1:3" ht="15">
      <c r="A2721" s="150">
        <v>884984</v>
      </c>
      <c r="B2721" s="184">
        <v>4.75</v>
      </c>
      <c r="C2721" s="189">
        <v>23.75</v>
      </c>
    </row>
    <row r="2722" spans="1:3" ht="15">
      <c r="A2722" s="150">
        <v>885863</v>
      </c>
      <c r="B2722" s="184">
        <v>4.95</v>
      </c>
      <c r="C2722" s="189">
        <v>24.75</v>
      </c>
    </row>
    <row r="2723" spans="1:3" ht="15">
      <c r="A2723" s="150">
        <v>885872</v>
      </c>
      <c r="B2723" s="184">
        <v>7.25</v>
      </c>
      <c r="C2723" s="189">
        <v>36.25</v>
      </c>
    </row>
    <row r="2724" spans="1:3" ht="15">
      <c r="A2724" s="150">
        <v>885801</v>
      </c>
      <c r="B2724" s="184">
        <v>5.95</v>
      </c>
      <c r="C2724" s="189">
        <v>29.75</v>
      </c>
    </row>
    <row r="2725" spans="1:3" ht="15">
      <c r="A2725" s="150">
        <v>884958</v>
      </c>
      <c r="B2725" s="184">
        <v>19.95</v>
      </c>
      <c r="C2725" s="189">
        <v>99.75</v>
      </c>
    </row>
    <row r="2726" spans="1:3" ht="15">
      <c r="A2726" s="150">
        <v>884969</v>
      </c>
      <c r="B2726" s="184">
        <v>29.95</v>
      </c>
      <c r="C2726" s="189">
        <v>149.75</v>
      </c>
    </row>
    <row r="2727" spans="1:3" ht="15">
      <c r="A2727" s="151">
        <v>884994</v>
      </c>
      <c r="B2727" s="185">
        <v>35.95</v>
      </c>
      <c r="C2727" s="189">
        <v>179.75</v>
      </c>
    </row>
    <row r="2728" spans="1:3" ht="15">
      <c r="A2728" s="150">
        <v>884970</v>
      </c>
      <c r="B2728" s="184">
        <v>24.95</v>
      </c>
      <c r="C2728" s="189">
        <v>124.75</v>
      </c>
    </row>
    <row r="2729" spans="1:3" ht="15">
      <c r="A2729" s="150">
        <v>884971</v>
      </c>
      <c r="B2729" s="184">
        <v>42.5</v>
      </c>
      <c r="C2729" s="189">
        <v>212.5</v>
      </c>
    </row>
    <row r="2730" spans="1:3" ht="15">
      <c r="A2730" s="150">
        <v>884973</v>
      </c>
      <c r="B2730" s="184">
        <v>49</v>
      </c>
      <c r="C2730" s="189">
        <v>245</v>
      </c>
    </row>
    <row r="2731" spans="1:3" ht="15">
      <c r="A2731" s="150">
        <v>884974</v>
      </c>
      <c r="B2731" s="184">
        <v>55</v>
      </c>
      <c r="C2731" s="189">
        <v>275</v>
      </c>
    </row>
    <row r="2732" spans="1:3" ht="15">
      <c r="A2732" s="150">
        <v>884983</v>
      </c>
      <c r="B2732" s="184">
        <v>24.95</v>
      </c>
      <c r="C2732" s="189">
        <v>124.75</v>
      </c>
    </row>
    <row r="2733" spans="1:3" ht="15">
      <c r="A2733" s="150">
        <v>884966</v>
      </c>
      <c r="B2733" s="184">
        <v>59.95</v>
      </c>
      <c r="C2733" s="189">
        <v>299.75</v>
      </c>
    </row>
    <row r="2734" spans="1:3" ht="15">
      <c r="A2734" s="150">
        <v>885854</v>
      </c>
      <c r="B2734" s="184">
        <v>5.85</v>
      </c>
      <c r="C2734" s="189">
        <v>29.25</v>
      </c>
    </row>
    <row r="2735" spans="1:3" ht="15">
      <c r="A2735" s="150">
        <v>884956</v>
      </c>
      <c r="B2735" s="184">
        <v>17.5</v>
      </c>
      <c r="C2735" s="189">
        <v>87.5</v>
      </c>
    </row>
    <row r="2736" spans="1:3" ht="15">
      <c r="A2736" s="150">
        <v>884957</v>
      </c>
      <c r="B2736" s="184">
        <v>12.25</v>
      </c>
      <c r="C2736" s="189">
        <v>61.25</v>
      </c>
    </row>
    <row r="2737" spans="1:3" ht="15">
      <c r="A2737" s="150">
        <v>882050</v>
      </c>
      <c r="B2737" s="183">
        <v>7.3</v>
      </c>
      <c r="C2737" s="189">
        <v>36.5</v>
      </c>
    </row>
    <row r="2738" spans="1:3" ht="15">
      <c r="A2738" s="150">
        <v>882051</v>
      </c>
      <c r="B2738" s="183">
        <v>7.3</v>
      </c>
      <c r="C2738" s="189">
        <v>36.5</v>
      </c>
    </row>
    <row r="2739" spans="1:3" ht="15">
      <c r="A2739" s="150">
        <v>882052</v>
      </c>
      <c r="B2739" s="183">
        <v>9.75</v>
      </c>
      <c r="C2739" s="189">
        <v>48.75</v>
      </c>
    </row>
    <row r="2740" spans="1:3" ht="15">
      <c r="A2740" s="150">
        <v>882053</v>
      </c>
      <c r="B2740" s="183">
        <v>4.95</v>
      </c>
      <c r="C2740" s="189">
        <v>24.75</v>
      </c>
    </row>
    <row r="2741" spans="1:3" ht="15">
      <c r="A2741" s="150">
        <v>882054</v>
      </c>
      <c r="B2741" s="183">
        <v>5.5</v>
      </c>
      <c r="C2741" s="189">
        <v>27.5</v>
      </c>
    </row>
    <row r="2742" spans="1:3" ht="15">
      <c r="A2742" s="150">
        <v>882055</v>
      </c>
      <c r="B2742" s="183">
        <v>5.75</v>
      </c>
      <c r="C2742" s="189">
        <v>28.75</v>
      </c>
    </row>
    <row r="2743" spans="1:3" ht="15">
      <c r="A2743" s="150">
        <v>882060</v>
      </c>
      <c r="B2743" s="183">
        <v>10.95</v>
      </c>
      <c r="C2743" s="189">
        <v>54.75</v>
      </c>
    </row>
    <row r="2744" spans="1:3" ht="15">
      <c r="A2744" s="150">
        <v>885825</v>
      </c>
      <c r="B2744" s="184">
        <v>5.5</v>
      </c>
      <c r="C2744" s="189">
        <v>27.5</v>
      </c>
    </row>
    <row r="2745" spans="1:3" ht="15">
      <c r="A2745" s="150">
        <v>885826</v>
      </c>
      <c r="B2745" s="184">
        <v>6.25</v>
      </c>
      <c r="C2745" s="189">
        <v>31.25</v>
      </c>
    </row>
    <row r="2746" spans="1:3" ht="15">
      <c r="A2746" s="150">
        <v>885855</v>
      </c>
      <c r="B2746" s="184">
        <v>5.5</v>
      </c>
      <c r="C2746" s="189">
        <v>27.5</v>
      </c>
    </row>
    <row r="2747" spans="1:3" ht="15">
      <c r="A2747" s="150">
        <v>885856</v>
      </c>
      <c r="B2747" s="184">
        <v>4.75</v>
      </c>
      <c r="C2747" s="189">
        <v>23.75</v>
      </c>
    </row>
    <row r="2748" spans="1:3" ht="15">
      <c r="A2748" s="150">
        <v>885832</v>
      </c>
      <c r="B2748" s="184">
        <v>11.75</v>
      </c>
      <c r="C2748" s="189">
        <v>58.75</v>
      </c>
    </row>
    <row r="2749" spans="1:3" ht="15">
      <c r="A2749" s="150">
        <v>885841</v>
      </c>
      <c r="B2749" s="184">
        <v>1.5</v>
      </c>
      <c r="C2749" s="189">
        <v>7.5</v>
      </c>
    </row>
    <row r="2750" spans="1:3" ht="15">
      <c r="A2750" s="150">
        <v>885842</v>
      </c>
      <c r="B2750" s="184">
        <v>2.15</v>
      </c>
      <c r="C2750" s="189">
        <v>10.75</v>
      </c>
    </row>
    <row r="2751" spans="1:3" ht="15">
      <c r="A2751" s="150">
        <v>885843</v>
      </c>
      <c r="B2751" s="184">
        <v>2.5</v>
      </c>
      <c r="C2751" s="189">
        <v>12.5</v>
      </c>
    </row>
    <row r="2752" spans="1:3" ht="15">
      <c r="A2752" s="150">
        <v>885844</v>
      </c>
      <c r="B2752" s="184">
        <v>3.2</v>
      </c>
      <c r="C2752" s="189">
        <v>16</v>
      </c>
    </row>
    <row r="2753" spans="1:3" ht="15">
      <c r="A2753" s="150">
        <v>885851</v>
      </c>
      <c r="B2753" s="184">
        <v>3.5</v>
      </c>
      <c r="C2753" s="189">
        <v>17.5</v>
      </c>
    </row>
    <row r="2754" spans="1:3" ht="15">
      <c r="A2754" s="150">
        <v>885845</v>
      </c>
      <c r="B2754" s="184">
        <v>2.35</v>
      </c>
      <c r="C2754" s="189">
        <v>11.75</v>
      </c>
    </row>
    <row r="2755" spans="1:3" ht="15">
      <c r="A2755" s="150">
        <v>885852</v>
      </c>
      <c r="B2755" s="184">
        <v>2.65</v>
      </c>
      <c r="C2755" s="189">
        <v>13.25</v>
      </c>
    </row>
    <row r="2756" spans="1:3" ht="15">
      <c r="A2756" s="150">
        <v>885846</v>
      </c>
      <c r="B2756" s="184">
        <v>2.7</v>
      </c>
      <c r="C2756" s="189">
        <v>13.5</v>
      </c>
    </row>
    <row r="2757" spans="1:3" ht="15">
      <c r="A2757" s="150">
        <v>885853</v>
      </c>
      <c r="B2757" s="184">
        <v>3.75</v>
      </c>
      <c r="C2757" s="189">
        <v>18.75</v>
      </c>
    </row>
    <row r="2758" spans="1:3" ht="15">
      <c r="A2758" s="150">
        <v>885847</v>
      </c>
      <c r="B2758" s="184">
        <v>3.05</v>
      </c>
      <c r="C2758" s="189">
        <v>15.25</v>
      </c>
    </row>
    <row r="2759" spans="1:3" ht="15">
      <c r="A2759" s="150">
        <v>885858</v>
      </c>
      <c r="B2759" s="184">
        <v>3.95</v>
      </c>
      <c r="C2759" s="189">
        <v>19.75</v>
      </c>
    </row>
    <row r="2760" spans="1:3" ht="15">
      <c r="A2760" s="150">
        <v>885848</v>
      </c>
      <c r="B2760" s="184">
        <v>1.65</v>
      </c>
      <c r="C2760" s="189">
        <v>8.25</v>
      </c>
    </row>
    <row r="2761" spans="1:3" ht="15">
      <c r="A2761" s="150">
        <v>885849</v>
      </c>
      <c r="B2761" s="184">
        <v>1.65</v>
      </c>
      <c r="C2761" s="189">
        <v>8.25</v>
      </c>
    </row>
    <row r="2762" spans="1:3" ht="15">
      <c r="A2762" s="150">
        <v>885850</v>
      </c>
      <c r="B2762" s="184">
        <v>1.95</v>
      </c>
      <c r="C2762" s="189">
        <v>9.75</v>
      </c>
    </row>
    <row r="2763" spans="1:3" ht="15">
      <c r="A2763" s="150">
        <v>881805</v>
      </c>
      <c r="B2763" s="184">
        <v>1.25</v>
      </c>
      <c r="C2763" s="189">
        <v>6.25</v>
      </c>
    </row>
    <row r="2764" spans="1:3" ht="15">
      <c r="A2764" s="150">
        <v>885742</v>
      </c>
      <c r="B2764" s="184">
        <v>7.95</v>
      </c>
      <c r="C2764" s="189">
        <v>39.75</v>
      </c>
    </row>
    <row r="2765" spans="1:3" ht="15">
      <c r="A2765" s="150">
        <v>885857</v>
      </c>
      <c r="B2765" s="184">
        <v>4.75</v>
      </c>
      <c r="C2765" s="189">
        <v>23.75</v>
      </c>
    </row>
    <row r="2766" spans="1:3" ht="15">
      <c r="A2766" s="150">
        <v>885747</v>
      </c>
      <c r="B2766" s="184">
        <v>1.85</v>
      </c>
      <c r="C2766" s="189">
        <v>9.25</v>
      </c>
    </row>
    <row r="2767" spans="1:3" ht="15">
      <c r="A2767" s="150">
        <v>885739</v>
      </c>
      <c r="B2767" s="184">
        <v>3.5</v>
      </c>
      <c r="C2767" s="189">
        <v>17.5</v>
      </c>
    </row>
    <row r="2768" spans="1:3" ht="15">
      <c r="A2768" s="150">
        <v>885740</v>
      </c>
      <c r="B2768" s="184">
        <v>3.95</v>
      </c>
      <c r="C2768" s="189">
        <v>19.75</v>
      </c>
    </row>
    <row r="2769" spans="1:3" ht="15">
      <c r="A2769" s="150">
        <v>885741</v>
      </c>
      <c r="B2769" s="184">
        <v>4.5</v>
      </c>
      <c r="C2769" s="189">
        <v>22.5</v>
      </c>
    </row>
    <row r="2770" spans="1:3" ht="15">
      <c r="A2770" s="150">
        <v>885824</v>
      </c>
      <c r="B2770" s="184">
        <v>3.75</v>
      </c>
      <c r="C2770" s="189">
        <v>18.75</v>
      </c>
    </row>
    <row r="2771" spans="1:3" ht="15">
      <c r="A2771" s="150">
        <v>881811</v>
      </c>
      <c r="B2771" s="184">
        <v>1.35</v>
      </c>
      <c r="C2771" s="189">
        <v>6.75</v>
      </c>
    </row>
    <row r="2772" spans="1:3" ht="15">
      <c r="A2772" s="150">
        <v>881813</v>
      </c>
      <c r="B2772" s="184">
        <v>1.5</v>
      </c>
      <c r="C2772" s="189">
        <v>7.5</v>
      </c>
    </row>
    <row r="2773" spans="1:3" ht="15">
      <c r="A2773" s="150">
        <v>885782</v>
      </c>
      <c r="B2773" s="184">
        <v>2.95</v>
      </c>
      <c r="C2773" s="189">
        <v>14.75</v>
      </c>
    </row>
    <row r="2774" spans="1:3" ht="15">
      <c r="A2774" s="150">
        <v>881808</v>
      </c>
      <c r="B2774" s="184">
        <v>1.95</v>
      </c>
      <c r="C2774" s="189">
        <v>9.75</v>
      </c>
    </row>
    <row r="2775" spans="1:3" ht="15">
      <c r="A2775" s="150">
        <v>885974</v>
      </c>
      <c r="B2775" s="184">
        <v>1.95</v>
      </c>
      <c r="C2775" s="189">
        <v>9.75</v>
      </c>
    </row>
    <row r="2776" spans="1:3" ht="15">
      <c r="A2776" s="150">
        <v>885976</v>
      </c>
      <c r="B2776" s="184">
        <v>3.5</v>
      </c>
      <c r="C2776" s="189">
        <v>17.5</v>
      </c>
    </row>
    <row r="2777" spans="1:3" ht="15">
      <c r="A2777" s="150">
        <v>885783</v>
      </c>
      <c r="B2777" s="184">
        <v>1.95</v>
      </c>
      <c r="C2777" s="189">
        <v>9.75</v>
      </c>
    </row>
    <row r="2778" spans="1:3" ht="15">
      <c r="A2778" s="150">
        <v>885981</v>
      </c>
      <c r="B2778" s="184">
        <v>1.95</v>
      </c>
      <c r="C2778" s="189">
        <v>9.75</v>
      </c>
    </row>
    <row r="2779" spans="1:3" ht="15">
      <c r="A2779" s="150">
        <v>885951</v>
      </c>
      <c r="B2779" s="184">
        <v>1.25</v>
      </c>
      <c r="C2779" s="189">
        <v>6.25</v>
      </c>
    </row>
    <row r="2780" spans="1:3" ht="15">
      <c r="A2780" s="150">
        <v>885953</v>
      </c>
      <c r="B2780" s="184">
        <v>1.25</v>
      </c>
      <c r="C2780" s="189">
        <v>6.25</v>
      </c>
    </row>
    <row r="2781" spans="1:3" ht="15">
      <c r="A2781" s="150">
        <v>885954</v>
      </c>
      <c r="B2781" s="184">
        <v>1.5</v>
      </c>
      <c r="C2781" s="189">
        <v>7.5</v>
      </c>
    </row>
    <row r="2782" spans="1:3" ht="15">
      <c r="A2782" s="150">
        <v>885955</v>
      </c>
      <c r="B2782" s="184">
        <v>1.5</v>
      </c>
      <c r="C2782" s="189">
        <v>7.5</v>
      </c>
    </row>
    <row r="2783" spans="1:3" ht="15">
      <c r="A2783" s="150">
        <v>885957</v>
      </c>
      <c r="B2783" s="184">
        <v>0.85</v>
      </c>
      <c r="C2783" s="189">
        <v>4.25</v>
      </c>
    </row>
    <row r="2784" spans="1:3" ht="15">
      <c r="A2784" s="150">
        <v>885958</v>
      </c>
      <c r="B2784" s="184">
        <v>1.5</v>
      </c>
      <c r="C2784" s="189">
        <v>7.5</v>
      </c>
    </row>
    <row r="2785" spans="1:3" ht="15">
      <c r="A2785" s="150">
        <v>885785</v>
      </c>
      <c r="B2785" s="184">
        <v>1.35</v>
      </c>
      <c r="C2785" s="189">
        <v>6.75</v>
      </c>
    </row>
    <row r="2786" spans="1:3" ht="15">
      <c r="A2786" s="150">
        <v>885939</v>
      </c>
      <c r="B2786" s="184">
        <v>0.95</v>
      </c>
      <c r="C2786" s="189">
        <v>4.75</v>
      </c>
    </row>
    <row r="2787" spans="1:3" ht="15">
      <c r="A2787" s="150">
        <v>885968</v>
      </c>
      <c r="B2787" s="184">
        <v>1.4</v>
      </c>
      <c r="C2787" s="189">
        <v>7</v>
      </c>
    </row>
    <row r="2788" spans="1:3" ht="15">
      <c r="A2788" s="150">
        <v>885989</v>
      </c>
      <c r="B2788" s="184">
        <v>3.5</v>
      </c>
      <c r="C2788" s="189">
        <v>17.5</v>
      </c>
    </row>
    <row r="2789" spans="1:3" ht="15">
      <c r="A2789" s="150">
        <v>885982</v>
      </c>
      <c r="B2789" s="184">
        <v>2.95</v>
      </c>
      <c r="C2789" s="189">
        <v>14.75</v>
      </c>
    </row>
    <row r="2790" spans="1:3" ht="15">
      <c r="A2790" s="150">
        <v>885963</v>
      </c>
      <c r="B2790" s="184">
        <v>3.25</v>
      </c>
      <c r="C2790" s="189">
        <v>16.25</v>
      </c>
    </row>
    <row r="2791" spans="1:3" ht="15">
      <c r="A2791" s="150">
        <v>885983</v>
      </c>
      <c r="B2791" s="184">
        <v>2.8</v>
      </c>
      <c r="C2791" s="189">
        <v>14</v>
      </c>
    </row>
    <row r="2792" spans="1:3" ht="15">
      <c r="A2792" s="150">
        <v>885984</v>
      </c>
      <c r="B2792" s="184">
        <v>2.95</v>
      </c>
      <c r="C2792" s="189">
        <v>14.75</v>
      </c>
    </row>
    <row r="2793" spans="1:3" ht="15">
      <c r="A2793" s="150">
        <v>885985</v>
      </c>
      <c r="B2793" s="184">
        <v>1.95</v>
      </c>
      <c r="C2793" s="189">
        <v>9.75</v>
      </c>
    </row>
    <row r="2794" spans="1:3" ht="15">
      <c r="A2794" s="150">
        <v>885986</v>
      </c>
      <c r="B2794" s="184">
        <v>2.95</v>
      </c>
      <c r="C2794" s="189">
        <v>14.75</v>
      </c>
    </row>
    <row r="2795" spans="1:3" ht="15">
      <c r="A2795" s="150">
        <v>885987</v>
      </c>
      <c r="B2795" s="184">
        <v>1.5</v>
      </c>
      <c r="C2795" s="189">
        <v>7.5</v>
      </c>
    </row>
    <row r="2796" spans="1:3" ht="15">
      <c r="A2796" s="150">
        <v>881805</v>
      </c>
      <c r="B2796" s="184">
        <v>1.25</v>
      </c>
      <c r="C2796" s="189">
        <v>6.25</v>
      </c>
    </row>
    <row r="2797" spans="1:3" ht="15">
      <c r="A2797" s="150">
        <v>881807</v>
      </c>
      <c r="B2797" s="184">
        <v>2.15</v>
      </c>
      <c r="C2797" s="189">
        <v>10.75</v>
      </c>
    </row>
    <row r="2798" spans="1:3" ht="15">
      <c r="A2798" s="150">
        <v>881809</v>
      </c>
      <c r="B2798" s="184">
        <v>2.5</v>
      </c>
      <c r="C2798" s="189">
        <v>12.5</v>
      </c>
    </row>
    <row r="2799" spans="1:3" ht="15">
      <c r="A2799" s="150">
        <v>881810</v>
      </c>
      <c r="B2799" s="184">
        <v>7.25</v>
      </c>
      <c r="C2799" s="189">
        <v>36.25</v>
      </c>
    </row>
    <row r="2800" spans="1:3" ht="15">
      <c r="A2800" s="150">
        <v>885927</v>
      </c>
      <c r="B2800" s="184">
        <v>1.95</v>
      </c>
      <c r="C2800" s="189">
        <v>9.75</v>
      </c>
    </row>
    <row r="2801" spans="1:3" ht="15">
      <c r="A2801" s="150">
        <v>885928</v>
      </c>
      <c r="B2801" s="184">
        <v>2.75</v>
      </c>
      <c r="C2801" s="189">
        <v>13.75</v>
      </c>
    </row>
    <row r="2802" spans="1:3" ht="15">
      <c r="A2802" s="150">
        <v>885929</v>
      </c>
      <c r="B2802" s="184">
        <v>2.45</v>
      </c>
      <c r="C2802" s="189">
        <v>12.25</v>
      </c>
    </row>
    <row r="2803" spans="1:3" ht="15">
      <c r="A2803" s="150">
        <v>885949</v>
      </c>
      <c r="B2803" s="184">
        <v>3.95</v>
      </c>
      <c r="C2803" s="189">
        <v>19.75</v>
      </c>
    </row>
    <row r="2804" spans="1:3" ht="15">
      <c r="A2804" s="150">
        <v>885932</v>
      </c>
      <c r="B2804" s="184">
        <v>2.15</v>
      </c>
      <c r="C2804" s="189">
        <v>10.75</v>
      </c>
    </row>
    <row r="2805" spans="1:3" ht="15">
      <c r="A2805" s="150">
        <v>885933</v>
      </c>
      <c r="B2805" s="186">
        <v>7.95</v>
      </c>
      <c r="C2805" s="189">
        <v>39.75</v>
      </c>
    </row>
    <row r="2806" spans="1:3" ht="15">
      <c r="A2806" s="150">
        <v>885925</v>
      </c>
      <c r="B2806" s="184">
        <v>6.25</v>
      </c>
      <c r="C2806" s="189">
        <v>31.25</v>
      </c>
    </row>
    <row r="2807" spans="1:3" ht="15">
      <c r="A2807" s="150">
        <v>885931</v>
      </c>
      <c r="B2807" s="184">
        <v>9.95</v>
      </c>
      <c r="C2807" s="189">
        <v>49.75</v>
      </c>
    </row>
    <row r="2808" spans="1:3" ht="15">
      <c r="A2808" s="150">
        <v>885936</v>
      </c>
      <c r="B2808" s="184">
        <v>7.95</v>
      </c>
      <c r="C2808" s="189">
        <v>39.75</v>
      </c>
    </row>
    <row r="2809" spans="1:3" ht="15">
      <c r="A2809" s="150">
        <v>885926</v>
      </c>
      <c r="B2809" s="184">
        <v>1.75</v>
      </c>
      <c r="C2809" s="189">
        <v>8.75</v>
      </c>
    </row>
    <row r="2810" spans="1:3" ht="15">
      <c r="A2810" s="150">
        <v>886101</v>
      </c>
      <c r="B2810" s="184">
        <v>8.5</v>
      </c>
      <c r="C2810" s="189">
        <v>42.5</v>
      </c>
    </row>
    <row r="2811" spans="1:3" ht="15">
      <c r="A2811" s="150">
        <v>886102</v>
      </c>
      <c r="B2811" s="184">
        <v>8.5</v>
      </c>
      <c r="C2811" s="189">
        <v>42.5</v>
      </c>
    </row>
    <row r="2812" spans="1:3" ht="15">
      <c r="A2812" s="150">
        <v>886106</v>
      </c>
      <c r="B2812" s="184">
        <v>8.5</v>
      </c>
      <c r="C2812" s="189">
        <v>42.5</v>
      </c>
    </row>
    <row r="2813" spans="1:3" ht="15">
      <c r="A2813" s="150">
        <v>886105</v>
      </c>
      <c r="B2813" s="184">
        <v>11.95</v>
      </c>
      <c r="C2813" s="189">
        <v>59.75</v>
      </c>
    </row>
    <row r="2814" spans="1:3" ht="15">
      <c r="A2814" s="150">
        <v>886107</v>
      </c>
      <c r="B2814" s="184">
        <v>5.95</v>
      </c>
      <c r="C2814" s="189">
        <v>29.75</v>
      </c>
    </row>
    <row r="2815" spans="1:3" ht="15">
      <c r="A2815" s="150">
        <v>881804</v>
      </c>
      <c r="B2815" s="184">
        <v>2.05</v>
      </c>
      <c r="C2815" s="189">
        <v>10.25</v>
      </c>
    </row>
    <row r="2816" spans="1:3" ht="15">
      <c r="A2816" s="150">
        <v>881806</v>
      </c>
      <c r="B2816" s="184">
        <v>3.25</v>
      </c>
      <c r="C2816" s="189">
        <v>16.25</v>
      </c>
    </row>
    <row r="2817" spans="1:3" ht="15">
      <c r="A2817" s="150">
        <v>885905</v>
      </c>
      <c r="B2817" s="184">
        <v>6.95</v>
      </c>
      <c r="C2817" s="189">
        <v>34.75</v>
      </c>
    </row>
    <row r="2818" spans="1:3" ht="15">
      <c r="A2818" s="150">
        <v>881820</v>
      </c>
      <c r="B2818" s="184">
        <v>22.5</v>
      </c>
      <c r="C2818" s="189">
        <v>112.5</v>
      </c>
    </row>
    <row r="2819" spans="1:3" ht="15">
      <c r="A2819" s="150">
        <v>881821</v>
      </c>
      <c r="B2819" s="184">
        <v>4.75</v>
      </c>
      <c r="C2819" s="189">
        <v>23.75</v>
      </c>
    </row>
    <row r="2820" spans="1:3" ht="15">
      <c r="A2820" s="150">
        <v>881822</v>
      </c>
      <c r="B2820" s="184">
        <v>4.75</v>
      </c>
      <c r="C2820" s="189">
        <v>23.75</v>
      </c>
    </row>
    <row r="2821" spans="1:3" ht="15">
      <c r="A2821" s="150">
        <v>881823</v>
      </c>
      <c r="B2821" s="184">
        <v>5.95</v>
      </c>
      <c r="C2821" s="189">
        <v>29.75</v>
      </c>
    </row>
    <row r="2822" spans="1:3" ht="15">
      <c r="A2822" s="150">
        <v>881824</v>
      </c>
      <c r="B2822" s="184">
        <v>5.95</v>
      </c>
      <c r="C2822" s="189">
        <v>29.75</v>
      </c>
    </row>
    <row r="2823" spans="1:3" ht="15">
      <c r="A2823" s="150">
        <v>881825</v>
      </c>
      <c r="B2823" s="184">
        <v>5.95</v>
      </c>
      <c r="C2823" s="189">
        <v>29.75</v>
      </c>
    </row>
    <row r="2824" spans="1:3" ht="15">
      <c r="A2824" s="150">
        <v>881826</v>
      </c>
      <c r="B2824" s="184">
        <v>10.25</v>
      </c>
      <c r="C2824" s="189">
        <v>51.25</v>
      </c>
    </row>
    <row r="2825" spans="1:3" ht="15">
      <c r="A2825" s="150">
        <v>881829</v>
      </c>
      <c r="B2825" s="184">
        <v>10.95</v>
      </c>
      <c r="C2825" s="189">
        <v>54.75</v>
      </c>
    </row>
    <row r="2826" spans="1:3" ht="15">
      <c r="A2826" s="150">
        <v>881828</v>
      </c>
      <c r="B2826" s="184">
        <v>5.95</v>
      </c>
      <c r="C2826" s="189">
        <v>29.75</v>
      </c>
    </row>
    <row r="2827" spans="1:3" ht="15">
      <c r="A2827" s="150">
        <v>881827</v>
      </c>
      <c r="B2827" s="184">
        <v>7.5</v>
      </c>
      <c r="C2827" s="189">
        <v>37.5</v>
      </c>
    </row>
    <row r="2828" spans="1:3" ht="15">
      <c r="A2828" s="150">
        <v>881848</v>
      </c>
      <c r="B2828" s="184">
        <v>16.95</v>
      </c>
      <c r="C2828" s="189">
        <v>84.75</v>
      </c>
    </row>
    <row r="2829" spans="1:3" ht="15">
      <c r="A2829" s="150">
        <v>881849</v>
      </c>
      <c r="B2829" s="184">
        <v>17.5</v>
      </c>
      <c r="C2829" s="189">
        <v>87.5</v>
      </c>
    </row>
    <row r="2830" spans="1:3" ht="15">
      <c r="A2830" s="150">
        <v>881850</v>
      </c>
      <c r="B2830" s="184">
        <v>11.9</v>
      </c>
      <c r="C2830" s="189">
        <v>59.5</v>
      </c>
    </row>
    <row r="2831" spans="1:3" ht="15">
      <c r="A2831" s="150">
        <v>885602</v>
      </c>
      <c r="B2831" s="184">
        <v>1.95</v>
      </c>
      <c r="C2831" s="189">
        <v>9.75</v>
      </c>
    </row>
    <row r="2832" spans="1:3" ht="15">
      <c r="A2832" s="150">
        <v>885603</v>
      </c>
      <c r="B2832" s="184">
        <v>2.8</v>
      </c>
      <c r="C2832" s="189">
        <v>14</v>
      </c>
    </row>
    <row r="2833" spans="1:3" ht="15">
      <c r="A2833" s="150">
        <v>885604</v>
      </c>
      <c r="B2833" s="184">
        <v>3.8</v>
      </c>
      <c r="C2833" s="189">
        <v>19</v>
      </c>
    </row>
    <row r="2834" spans="1:3" ht="15">
      <c r="A2834" s="150">
        <v>885605</v>
      </c>
      <c r="B2834" s="184">
        <v>2.8</v>
      </c>
      <c r="C2834" s="189">
        <v>14</v>
      </c>
    </row>
    <row r="2835" spans="1:3" ht="15">
      <c r="A2835" s="150">
        <v>885619</v>
      </c>
      <c r="B2835" s="184">
        <v>4.95</v>
      </c>
      <c r="C2835" s="189">
        <v>24.75</v>
      </c>
    </row>
    <row r="2836" spans="1:3" ht="15">
      <c r="A2836" s="150">
        <v>885620</v>
      </c>
      <c r="B2836" s="184">
        <v>5.75</v>
      </c>
      <c r="C2836" s="189">
        <v>28.75</v>
      </c>
    </row>
    <row r="2837" spans="1:3" ht="15">
      <c r="A2837" s="150">
        <v>885621</v>
      </c>
      <c r="B2837" s="184">
        <v>7.35</v>
      </c>
      <c r="C2837" s="189">
        <v>36.75</v>
      </c>
    </row>
    <row r="2838" spans="1:3" ht="15">
      <c r="A2838" s="150">
        <v>885622</v>
      </c>
      <c r="B2838" s="184">
        <v>7.95</v>
      </c>
      <c r="C2838" s="189">
        <v>39.75</v>
      </c>
    </row>
    <row r="2839" spans="1:3" ht="15">
      <c r="A2839" s="150">
        <v>885623</v>
      </c>
      <c r="B2839" s="184">
        <v>9.95</v>
      </c>
      <c r="C2839" s="189">
        <v>49.75</v>
      </c>
    </row>
    <row r="2840" spans="1:3" ht="15">
      <c r="A2840" s="150">
        <v>885625</v>
      </c>
      <c r="B2840" s="184">
        <v>9.95</v>
      </c>
      <c r="C2840" s="189">
        <v>49.75</v>
      </c>
    </row>
    <row r="2841" spans="1:3" ht="15">
      <c r="A2841" s="150">
        <v>885634</v>
      </c>
      <c r="B2841" s="184">
        <v>13.75</v>
      </c>
      <c r="C2841" s="189">
        <v>68.75</v>
      </c>
    </row>
    <row r="2842" spans="1:3" ht="15">
      <c r="A2842" s="150">
        <v>885601</v>
      </c>
      <c r="B2842" s="184">
        <v>2.75</v>
      </c>
      <c r="C2842" s="189">
        <v>13.75</v>
      </c>
    </row>
    <row r="2843" spans="1:3" ht="15">
      <c r="A2843" s="150">
        <v>885609</v>
      </c>
      <c r="B2843" s="184">
        <v>3.65</v>
      </c>
      <c r="C2843" s="189">
        <v>18.25</v>
      </c>
    </row>
    <row r="2844" spans="1:3" ht="15">
      <c r="A2844" s="150">
        <v>885610</v>
      </c>
      <c r="B2844" s="184">
        <v>3.4</v>
      </c>
      <c r="C2844" s="189">
        <v>17</v>
      </c>
    </row>
    <row r="2845" spans="1:3" ht="15">
      <c r="A2845" s="150">
        <v>885643</v>
      </c>
      <c r="B2845" s="184">
        <v>3.5</v>
      </c>
      <c r="C2845" s="189">
        <v>17.5</v>
      </c>
    </row>
    <row r="2846" spans="1:3" ht="15">
      <c r="A2846" s="150">
        <v>885647</v>
      </c>
      <c r="B2846" s="184">
        <v>3.5</v>
      </c>
      <c r="C2846" s="189">
        <v>17.5</v>
      </c>
    </row>
    <row r="2847" spans="1:3" ht="15">
      <c r="A2847" s="150">
        <v>885611</v>
      </c>
      <c r="B2847" s="184">
        <v>9.5</v>
      </c>
      <c r="C2847" s="189">
        <v>47.5</v>
      </c>
    </row>
    <row r="2848" spans="1:3" ht="15">
      <c r="A2848" s="150">
        <v>885613</v>
      </c>
      <c r="B2848" s="184">
        <v>12.5</v>
      </c>
      <c r="C2848" s="189">
        <v>62.5</v>
      </c>
    </row>
    <row r="2849" spans="1:3" ht="15">
      <c r="A2849" s="150">
        <v>885641</v>
      </c>
      <c r="B2849" s="184">
        <v>3.5</v>
      </c>
      <c r="C2849" s="189">
        <v>17.5</v>
      </c>
    </row>
    <row r="2850" spans="1:3" ht="15">
      <c r="A2850" s="150">
        <v>889510</v>
      </c>
      <c r="B2850" s="184">
        <v>4.95</v>
      </c>
      <c r="C2850" s="189">
        <v>24.75</v>
      </c>
    </row>
    <row r="2851" spans="1:3" ht="15">
      <c r="A2851" s="150">
        <v>889512</v>
      </c>
      <c r="B2851" s="184">
        <v>4.95</v>
      </c>
      <c r="C2851" s="189">
        <v>24.75</v>
      </c>
    </row>
    <row r="2852" spans="1:3" ht="15">
      <c r="A2852" s="150">
        <v>885510</v>
      </c>
      <c r="B2852" s="184">
        <v>4.95</v>
      </c>
      <c r="C2852" s="189">
        <v>24.75</v>
      </c>
    </row>
    <row r="2853" spans="1:3" ht="15">
      <c r="A2853" s="150">
        <v>885402</v>
      </c>
      <c r="B2853" s="184">
        <v>4.95</v>
      </c>
      <c r="C2853" s="189">
        <v>24.75</v>
      </c>
    </row>
    <row r="2854" spans="1:3" ht="15">
      <c r="A2854" s="150">
        <v>885406</v>
      </c>
      <c r="B2854" s="184">
        <v>4.95</v>
      </c>
      <c r="C2854" s="189">
        <v>24.75</v>
      </c>
    </row>
    <row r="2855" spans="1:3" ht="15">
      <c r="A2855" s="150">
        <v>885410</v>
      </c>
      <c r="B2855" s="184">
        <v>4.95</v>
      </c>
      <c r="C2855" s="189">
        <v>24.75</v>
      </c>
    </row>
    <row r="2856" spans="1:3" ht="15">
      <c r="A2856" s="150">
        <v>885412</v>
      </c>
      <c r="B2856" s="184">
        <v>4.95</v>
      </c>
      <c r="C2856" s="189">
        <v>24.75</v>
      </c>
    </row>
    <row r="2857" spans="1:3" ht="15">
      <c r="A2857" s="150">
        <v>885416</v>
      </c>
      <c r="B2857" s="184">
        <v>4.95</v>
      </c>
      <c r="C2857" s="189">
        <v>24.75</v>
      </c>
    </row>
    <row r="2858" spans="1:3" ht="15">
      <c r="A2858" s="150">
        <v>885418</v>
      </c>
      <c r="B2858" s="184">
        <v>4.95</v>
      </c>
      <c r="C2858" s="189">
        <v>24.75</v>
      </c>
    </row>
    <row r="2859" spans="1:3" ht="15">
      <c r="A2859" s="150">
        <v>885420</v>
      </c>
      <c r="B2859" s="184">
        <v>4.95</v>
      </c>
      <c r="C2859" s="189">
        <v>24.75</v>
      </c>
    </row>
    <row r="2860" spans="1:3" ht="15">
      <c r="A2860" s="150">
        <v>885421</v>
      </c>
      <c r="B2860" s="184">
        <v>4.95</v>
      </c>
      <c r="C2860" s="189">
        <v>24.75</v>
      </c>
    </row>
    <row r="2861" spans="1:3" ht="15">
      <c r="A2861" s="150">
        <v>885425</v>
      </c>
      <c r="B2861" s="184">
        <v>9.95</v>
      </c>
      <c r="C2861" s="189">
        <v>49.75</v>
      </c>
    </row>
    <row r="2862" spans="1:3" ht="15">
      <c r="A2862" s="150">
        <v>885427</v>
      </c>
      <c r="B2862" s="184">
        <v>5.25</v>
      </c>
      <c r="C2862" s="189">
        <v>26.25</v>
      </c>
    </row>
    <row r="2863" spans="1:3" ht="15">
      <c r="A2863" s="150">
        <v>885430</v>
      </c>
      <c r="B2863" s="184">
        <v>9.95</v>
      </c>
      <c r="C2863" s="189">
        <v>49.75</v>
      </c>
    </row>
    <row r="2864" spans="1:3" ht="15">
      <c r="A2864" s="150">
        <v>885431</v>
      </c>
      <c r="B2864" s="184">
        <v>5.25</v>
      </c>
      <c r="C2864" s="189">
        <v>26.25</v>
      </c>
    </row>
    <row r="2865" spans="1:3" ht="15">
      <c r="A2865" s="150">
        <v>885716</v>
      </c>
      <c r="B2865" s="184">
        <v>1.5</v>
      </c>
      <c r="C2865" s="189">
        <v>7.5</v>
      </c>
    </row>
    <row r="2866" spans="1:3" ht="15">
      <c r="A2866" s="150">
        <v>885717</v>
      </c>
      <c r="B2866" s="184">
        <v>1.75</v>
      </c>
      <c r="C2866" s="189">
        <v>8.75</v>
      </c>
    </row>
    <row r="2867" spans="1:3" ht="15">
      <c r="A2867" s="150">
        <v>885718</v>
      </c>
      <c r="B2867" s="184">
        <v>2.25</v>
      </c>
      <c r="C2867" s="189">
        <v>11.25</v>
      </c>
    </row>
    <row r="2868" spans="1:3" ht="15">
      <c r="A2868" s="152">
        <v>885575</v>
      </c>
      <c r="B2868" s="187">
        <v>49.95</v>
      </c>
      <c r="C2868" s="189">
        <v>249.75</v>
      </c>
    </row>
    <row r="2869" spans="1:3" ht="15">
      <c r="A2869" s="150">
        <v>885644</v>
      </c>
      <c r="B2869" s="184">
        <v>3.85</v>
      </c>
      <c r="C2869" s="189">
        <v>19.25</v>
      </c>
    </row>
    <row r="2870" spans="1:3" ht="15">
      <c r="A2870" s="150">
        <v>885651</v>
      </c>
      <c r="B2870" s="184">
        <v>1.25</v>
      </c>
      <c r="C2870" s="189">
        <v>6.25</v>
      </c>
    </row>
    <row r="2871" spans="1:3" ht="15">
      <c r="A2871" s="150">
        <v>885652</v>
      </c>
      <c r="B2871" s="184">
        <v>1.5</v>
      </c>
      <c r="C2871" s="189">
        <v>7.5</v>
      </c>
    </row>
    <row r="2872" spans="1:3" ht="15">
      <c r="A2872" s="150">
        <v>885653</v>
      </c>
      <c r="B2872" s="184">
        <v>1.75</v>
      </c>
      <c r="C2872" s="189">
        <v>8.75</v>
      </c>
    </row>
    <row r="2873" spans="1:3" ht="15">
      <c r="A2873" s="150">
        <v>885654</v>
      </c>
      <c r="B2873" s="184">
        <v>2.75</v>
      </c>
      <c r="C2873" s="189">
        <v>13.75</v>
      </c>
    </row>
    <row r="2874" spans="1:3" ht="15">
      <c r="A2874" s="150">
        <v>885655</v>
      </c>
      <c r="B2874" s="184">
        <v>2.5</v>
      </c>
      <c r="C2874" s="189">
        <v>12.5</v>
      </c>
    </row>
    <row r="2875" spans="1:3" ht="15">
      <c r="A2875" s="150">
        <v>885658</v>
      </c>
      <c r="B2875" s="184">
        <v>2.95</v>
      </c>
      <c r="C2875" s="189">
        <v>14.75</v>
      </c>
    </row>
    <row r="2876" spans="1:3" ht="15">
      <c r="A2876" s="150">
        <v>885666</v>
      </c>
      <c r="B2876" s="184">
        <v>6.25</v>
      </c>
      <c r="C2876" s="189">
        <v>31.25</v>
      </c>
    </row>
    <row r="2877" spans="1:3" ht="15">
      <c r="A2877" s="152">
        <v>885719</v>
      </c>
      <c r="B2877" s="187">
        <v>24.95</v>
      </c>
      <c r="C2877" s="189">
        <v>124.75</v>
      </c>
    </row>
    <row r="2878" spans="1:3" ht="15">
      <c r="A2878" s="150">
        <v>885659</v>
      </c>
      <c r="B2878" s="184">
        <v>1.95</v>
      </c>
      <c r="C2878" s="189">
        <v>9.75</v>
      </c>
    </row>
    <row r="2879" spans="1:3" ht="15">
      <c r="A2879" s="150">
        <v>885661</v>
      </c>
      <c r="B2879" s="184">
        <v>1.95</v>
      </c>
      <c r="C2879" s="189">
        <v>9.75</v>
      </c>
    </row>
    <row r="2880" spans="1:3" ht="15">
      <c r="A2880" s="150">
        <v>885662</v>
      </c>
      <c r="B2880" s="184">
        <v>2.95</v>
      </c>
      <c r="C2880" s="189">
        <v>14.75</v>
      </c>
    </row>
    <row r="2881" spans="1:3" ht="15">
      <c r="A2881" s="150">
        <v>885663</v>
      </c>
      <c r="B2881" s="184">
        <v>2.95</v>
      </c>
      <c r="C2881" s="189">
        <v>14.75</v>
      </c>
    </row>
    <row r="2882" spans="1:3" ht="15">
      <c r="A2882" s="150">
        <v>885665</v>
      </c>
      <c r="B2882" s="184">
        <v>3.25</v>
      </c>
      <c r="C2882" s="189">
        <v>16.25</v>
      </c>
    </row>
    <row r="2883" spans="1:3" ht="15">
      <c r="A2883" s="150">
        <v>885682</v>
      </c>
      <c r="B2883" s="184">
        <v>6.5</v>
      </c>
      <c r="C2883" s="189">
        <v>32.5</v>
      </c>
    </row>
    <row r="2884" spans="1:3" ht="15">
      <c r="A2884" s="150">
        <v>885617</v>
      </c>
      <c r="B2884" s="184">
        <v>2.5</v>
      </c>
      <c r="C2884" s="189">
        <v>12.5</v>
      </c>
    </row>
    <row r="2885" spans="1:3" ht="15">
      <c r="A2885" s="150">
        <v>885683</v>
      </c>
      <c r="B2885" s="184">
        <v>1.75</v>
      </c>
      <c r="C2885" s="189">
        <v>8.75</v>
      </c>
    </row>
    <row r="2886" spans="1:3" ht="15">
      <c r="A2886" s="150">
        <v>885688</v>
      </c>
      <c r="B2886" s="184">
        <v>3.15</v>
      </c>
      <c r="C2886" s="189">
        <v>15.75</v>
      </c>
    </row>
    <row r="2887" spans="1:3" ht="15">
      <c r="A2887" s="150">
        <v>885689</v>
      </c>
      <c r="B2887" s="184">
        <v>3.5</v>
      </c>
      <c r="C2887" s="189">
        <v>17.5</v>
      </c>
    </row>
    <row r="2888" spans="1:3" ht="15">
      <c r="A2888" s="150">
        <v>885691</v>
      </c>
      <c r="B2888" s="184">
        <v>3.5</v>
      </c>
      <c r="C2888" s="189">
        <v>17.5</v>
      </c>
    </row>
    <row r="2889" spans="1:3" ht="15">
      <c r="A2889" s="150">
        <v>885692</v>
      </c>
      <c r="B2889" s="184">
        <v>4.4</v>
      </c>
      <c r="C2889" s="189">
        <v>22</v>
      </c>
    </row>
    <row r="2890" spans="1:3" ht="15">
      <c r="A2890" s="150">
        <v>885693</v>
      </c>
      <c r="B2890" s="184">
        <v>1.5</v>
      </c>
      <c r="C2890" s="189">
        <v>7.5</v>
      </c>
    </row>
    <row r="2891" spans="1:3" ht="15.75" thickBot="1">
      <c r="A2891" s="153">
        <v>885776</v>
      </c>
      <c r="B2891" s="188">
        <v>5.5</v>
      </c>
      <c r="C2891" s="189">
        <v>27.5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iMac</dc:creator>
  <cp:keywords/>
  <dc:description/>
  <cp:lastModifiedBy>Administrator</cp:lastModifiedBy>
  <cp:lastPrinted>2006-12-13T12:49:14Z</cp:lastPrinted>
  <dcterms:created xsi:type="dcterms:W3CDTF">2004-10-20T14:05:48Z</dcterms:created>
  <dcterms:modified xsi:type="dcterms:W3CDTF">2016-12-15T13:42:34Z</dcterms:modified>
  <cp:category/>
  <cp:version/>
  <cp:contentType/>
  <cp:contentStatus/>
</cp:coreProperties>
</file>